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kwitter/Desktop/KKDocs/Research/PN_DATA/MASTER_PN_DATA/MW_MASTER_FILES/FOR WEBSITE PUBLICATION/"/>
    </mc:Choice>
  </mc:AlternateContent>
  <xr:revisionPtr revIDLastSave="0" documentId="13_ncr:1_{724B7BBE-625D-804E-967F-EE9A255D52EA}" xr6:coauthVersionLast="36" xr6:coauthVersionMax="36" xr10:uidLastSave="{00000000-0000-0000-0000-000000000000}"/>
  <bookViews>
    <workbookView xWindow="18580" yWindow="4740" windowWidth="42880" windowHeight="26340" tabRatio="570" xr2:uid="{00000000-000D-0000-FFFF-FFFF00000000}"/>
  </bookViews>
  <sheets>
    <sheet name="Names, Publications" sheetId="14" r:id="rId1"/>
    <sheet name="Final abuns, errors" sheetId="19" r:id="rId2"/>
    <sheet name="Ion abunds, ICFs" sheetId="17" r:id="rId3"/>
    <sheet name="Diagnostics" sheetId="18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7" i="19" l="1"/>
  <c r="C466" i="19"/>
  <c r="C465" i="19"/>
  <c r="C464" i="19"/>
  <c r="C463" i="19"/>
  <c r="C462" i="19"/>
  <c r="C461" i="19"/>
  <c r="C460" i="19"/>
  <c r="C459" i="19"/>
  <c r="C458" i="19"/>
  <c r="C457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24" i="19"/>
  <c r="C423" i="19"/>
  <c r="C422" i="19"/>
  <c r="C421" i="19"/>
  <c r="C420" i="19"/>
  <c r="C419" i="19"/>
  <c r="Y73" i="19"/>
  <c r="Y4" i="19"/>
  <c r="Y5" i="19"/>
  <c r="Y2" i="19"/>
  <c r="Y3" i="19"/>
  <c r="Y6" i="19"/>
  <c r="Y7" i="19"/>
  <c r="Y8" i="19"/>
  <c r="Y9" i="19"/>
  <c r="Y10" i="19"/>
  <c r="Y11" i="19"/>
  <c r="Y12" i="19"/>
  <c r="Y13" i="19"/>
  <c r="Y14" i="19"/>
  <c r="Y15" i="19"/>
  <c r="Y18" i="19"/>
  <c r="Y16" i="19"/>
  <c r="Y17" i="19"/>
  <c r="Y24" i="19"/>
  <c r="Y25" i="19"/>
  <c r="Y26" i="19"/>
  <c r="Y28" i="19"/>
  <c r="Y29" i="19"/>
  <c r="Y19" i="19"/>
  <c r="Y30" i="19"/>
  <c r="Y31" i="19"/>
  <c r="Y20" i="19"/>
  <c r="Y21" i="19"/>
  <c r="Y22" i="19"/>
  <c r="Y23" i="19"/>
  <c r="Y32" i="19"/>
  <c r="Y33" i="19"/>
  <c r="Y34" i="19"/>
  <c r="Y36" i="19"/>
  <c r="Y37" i="19"/>
  <c r="Y38" i="19"/>
  <c r="Y39" i="19"/>
  <c r="Y40" i="19"/>
  <c r="Y41" i="19"/>
  <c r="Y42" i="19"/>
  <c r="Y43" i="19"/>
  <c r="Y35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9" i="19"/>
  <c r="Y70" i="19"/>
  <c r="Y71" i="19"/>
  <c r="Y72" i="19"/>
  <c r="Y74" i="19"/>
  <c r="Y75" i="19"/>
  <c r="Y76" i="19"/>
  <c r="Y77" i="19"/>
  <c r="Y63" i="19"/>
  <c r="Y78" i="19"/>
  <c r="Y79" i="19"/>
  <c r="Y64" i="19"/>
  <c r="Y80" i="19"/>
  <c r="Y81" i="19"/>
  <c r="Y82" i="19"/>
  <c r="Y83" i="19"/>
  <c r="Y65" i="19"/>
  <c r="Y66" i="19"/>
  <c r="Y84" i="19"/>
  <c r="Y67" i="19"/>
  <c r="Y85" i="19"/>
  <c r="Y68" i="19"/>
  <c r="Y87" i="19"/>
  <c r="Y86" i="19"/>
  <c r="Y88" i="19"/>
  <c r="Y89" i="19"/>
  <c r="Y95" i="19"/>
  <c r="Y90" i="19"/>
  <c r="Y91" i="19"/>
  <c r="Y92" i="19"/>
  <c r="Y93" i="19"/>
  <c r="Y94" i="19"/>
  <c r="Y97" i="19"/>
  <c r="Y98" i="19"/>
  <c r="Y99" i="19"/>
  <c r="Y100" i="19"/>
  <c r="Y102" i="19"/>
  <c r="Y103" i="19"/>
  <c r="Y104" i="19"/>
  <c r="Y105" i="19"/>
  <c r="Y106" i="19"/>
  <c r="Y107" i="19"/>
  <c r="Y108" i="19"/>
  <c r="Y109" i="19"/>
  <c r="Y110" i="19"/>
  <c r="Y111" i="19"/>
  <c r="Y112" i="19"/>
  <c r="Y113" i="19"/>
  <c r="Y114" i="19"/>
  <c r="Y115" i="19"/>
  <c r="Y116" i="19"/>
  <c r="Y117" i="19"/>
  <c r="Y118" i="19"/>
  <c r="Y119" i="19"/>
  <c r="Y120" i="19"/>
  <c r="Y121" i="19"/>
  <c r="Y122" i="19"/>
  <c r="Y123" i="19"/>
  <c r="Y124" i="19"/>
  <c r="Y125" i="19"/>
  <c r="Y126" i="19"/>
  <c r="Y127" i="19"/>
  <c r="Y101" i="19"/>
  <c r="Y128" i="19"/>
  <c r="Y129" i="19"/>
  <c r="Y130" i="19"/>
  <c r="Y131" i="19"/>
  <c r="Y132" i="19"/>
  <c r="Y133" i="19"/>
  <c r="Y134" i="19"/>
  <c r="Y135" i="19"/>
  <c r="Y136" i="19"/>
  <c r="Y137" i="19"/>
  <c r="Y138" i="19"/>
  <c r="Y139" i="19"/>
  <c r="Y140" i="19"/>
  <c r="Y141" i="19"/>
  <c r="Y142" i="19"/>
  <c r="Y143" i="19"/>
  <c r="Y144" i="19"/>
  <c r="Y145" i="19"/>
  <c r="Y146" i="19"/>
  <c r="Y147" i="19"/>
  <c r="Y148" i="19"/>
  <c r="Y149" i="19"/>
  <c r="Y150" i="19"/>
  <c r="Y151" i="19"/>
  <c r="Y152" i="19"/>
  <c r="Y153" i="19"/>
  <c r="Y154" i="19"/>
  <c r="Y155" i="19"/>
  <c r="Y156" i="19"/>
  <c r="Y157" i="19"/>
  <c r="Y158" i="19"/>
  <c r="Y159" i="19"/>
  <c r="Y160" i="19"/>
  <c r="Y161" i="19"/>
  <c r="Y162" i="19"/>
  <c r="Y163" i="19"/>
  <c r="Y164" i="19"/>
  <c r="Y165" i="19"/>
  <c r="V4" i="19"/>
  <c r="V9" i="19"/>
  <c r="V10" i="19"/>
  <c r="V11" i="19"/>
  <c r="V12" i="19"/>
  <c r="V13" i="19"/>
  <c r="V14" i="19"/>
  <c r="V18" i="19"/>
  <c r="V16" i="19"/>
  <c r="V17" i="19"/>
  <c r="V24" i="19"/>
  <c r="V25" i="19"/>
  <c r="V26" i="19"/>
  <c r="V28" i="19"/>
  <c r="V29" i="19"/>
  <c r="V19" i="19"/>
  <c r="V30" i="19"/>
  <c r="V31" i="19"/>
  <c r="V20" i="19"/>
  <c r="V21" i="19"/>
  <c r="V22" i="19"/>
  <c r="V23" i="19"/>
  <c r="V32" i="19"/>
  <c r="V33" i="19"/>
  <c r="V36" i="19"/>
  <c r="V37" i="19"/>
  <c r="V38" i="19"/>
  <c r="V39" i="19"/>
  <c r="V40" i="19"/>
  <c r="V41" i="19"/>
  <c r="V42" i="19"/>
  <c r="V43" i="19"/>
  <c r="V35" i="19"/>
  <c r="V44" i="19"/>
  <c r="V45" i="19"/>
  <c r="V46" i="19"/>
  <c r="V47" i="19"/>
  <c r="V48" i="19"/>
  <c r="V50" i="19"/>
  <c r="V53" i="19"/>
  <c r="V54" i="19"/>
  <c r="V59" i="19"/>
  <c r="V61" i="19"/>
  <c r="V69" i="19"/>
  <c r="V70" i="19"/>
  <c r="V71" i="19"/>
  <c r="V72" i="19"/>
  <c r="V73" i="19"/>
  <c r="V74" i="19"/>
  <c r="V75" i="19"/>
  <c r="V76" i="19"/>
  <c r="V63" i="19"/>
  <c r="V78" i="19"/>
  <c r="V79" i="19"/>
  <c r="V64" i="19"/>
  <c r="V80" i="19"/>
  <c r="V81" i="19"/>
  <c r="V82" i="19"/>
  <c r="V83" i="19"/>
  <c r="V65" i="19"/>
  <c r="V66" i="19"/>
  <c r="V84" i="19"/>
  <c r="V67" i="19"/>
  <c r="V85" i="19"/>
  <c r="V68" i="19"/>
  <c r="V87" i="19"/>
  <c r="V86" i="19"/>
  <c r="V88" i="19"/>
  <c r="V89" i="19"/>
  <c r="V95" i="19"/>
  <c r="V90" i="19"/>
  <c r="V92" i="19"/>
  <c r="V93" i="19"/>
  <c r="V94" i="19"/>
  <c r="V97" i="19"/>
  <c r="V98" i="19"/>
  <c r="V99" i="19"/>
  <c r="V100" i="19"/>
  <c r="V102" i="19"/>
  <c r="V103" i="19"/>
  <c r="V104" i="19"/>
  <c r="V107" i="19"/>
  <c r="V108" i="19"/>
  <c r="V109" i="19"/>
  <c r="V110" i="19"/>
  <c r="V111" i="19"/>
  <c r="V112" i="19"/>
  <c r="V113" i="19"/>
  <c r="V114" i="19"/>
  <c r="V115" i="19"/>
  <c r="V116" i="19"/>
  <c r="V117" i="19"/>
  <c r="V118" i="19"/>
  <c r="V119" i="19"/>
  <c r="V120" i="19"/>
  <c r="V121" i="19"/>
  <c r="V122" i="19"/>
  <c r="V123" i="19"/>
  <c r="V124" i="19"/>
  <c r="V125" i="19"/>
  <c r="V126" i="19"/>
  <c r="V127" i="19"/>
  <c r="V101" i="19"/>
  <c r="V128" i="19"/>
  <c r="V129" i="19"/>
  <c r="V130" i="19"/>
  <c r="V131" i="19"/>
  <c r="V132" i="19"/>
  <c r="V133" i="19"/>
  <c r="V134" i="19"/>
  <c r="V135" i="19"/>
  <c r="V137" i="19"/>
  <c r="V138" i="19"/>
  <c r="V139" i="19"/>
  <c r="V140" i="19"/>
  <c r="V141" i="19"/>
  <c r="V142" i="19"/>
  <c r="V143" i="19"/>
  <c r="V144" i="19"/>
  <c r="V145" i="19"/>
  <c r="V146" i="19"/>
  <c r="V147" i="19"/>
  <c r="V148" i="19"/>
  <c r="V149" i="19"/>
  <c r="V151" i="19"/>
  <c r="V152" i="19"/>
  <c r="V153" i="19"/>
  <c r="V154" i="19"/>
  <c r="V156" i="19"/>
  <c r="V157" i="19"/>
  <c r="V159" i="19"/>
  <c r="V160" i="19"/>
  <c r="V161" i="19"/>
  <c r="V162" i="19"/>
  <c r="V164" i="19"/>
  <c r="V165" i="19"/>
  <c r="S4" i="19"/>
  <c r="S5" i="19"/>
  <c r="S2" i="19"/>
  <c r="S3" i="19"/>
  <c r="S6" i="19"/>
  <c r="S7" i="19"/>
  <c r="S8" i="19"/>
  <c r="S9" i="19"/>
  <c r="S10" i="19"/>
  <c r="S11" i="19"/>
  <c r="S12" i="19"/>
  <c r="S13" i="19"/>
  <c r="S14" i="19"/>
  <c r="S15" i="19"/>
  <c r="S18" i="19"/>
  <c r="S16" i="19"/>
  <c r="S17" i="19"/>
  <c r="S24" i="19"/>
  <c r="S25" i="19"/>
  <c r="S26" i="19"/>
  <c r="S27" i="19"/>
  <c r="S28" i="19"/>
  <c r="S29" i="19"/>
  <c r="S19" i="19"/>
  <c r="S30" i="19"/>
  <c r="S31" i="19"/>
  <c r="S20" i="19"/>
  <c r="S21" i="19"/>
  <c r="S22" i="19"/>
  <c r="S23" i="19"/>
  <c r="S32" i="19"/>
  <c r="S33" i="19"/>
  <c r="S34" i="19"/>
  <c r="S36" i="19"/>
  <c r="S37" i="19"/>
  <c r="S38" i="19"/>
  <c r="S39" i="19"/>
  <c r="S40" i="19"/>
  <c r="S41" i="19"/>
  <c r="S42" i="19"/>
  <c r="S43" i="19"/>
  <c r="S35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57" i="19"/>
  <c r="S58" i="19"/>
  <c r="S59" i="19"/>
  <c r="S60" i="19"/>
  <c r="S61" i="19"/>
  <c r="S62" i="19"/>
  <c r="S69" i="19"/>
  <c r="S70" i="19"/>
  <c r="S71" i="19"/>
  <c r="S72" i="19"/>
  <c r="S73" i="19"/>
  <c r="S74" i="19"/>
  <c r="S75" i="19"/>
  <c r="S76" i="19"/>
  <c r="S77" i="19"/>
  <c r="S63" i="19"/>
  <c r="S78" i="19"/>
  <c r="S79" i="19"/>
  <c r="S64" i="19"/>
  <c r="S80" i="19"/>
  <c r="S81" i="19"/>
  <c r="S82" i="19"/>
  <c r="S83" i="19"/>
  <c r="S65" i="19"/>
  <c r="S66" i="19"/>
  <c r="S84" i="19"/>
  <c r="S67" i="19"/>
  <c r="S85" i="19"/>
  <c r="S68" i="19"/>
  <c r="S87" i="19"/>
  <c r="S86" i="19"/>
  <c r="S88" i="19"/>
  <c r="S89" i="19"/>
  <c r="S95" i="19"/>
  <c r="S90" i="19"/>
  <c r="S91" i="19"/>
  <c r="S92" i="19"/>
  <c r="S93" i="19"/>
  <c r="S94" i="19"/>
  <c r="S96" i="19"/>
  <c r="S97" i="19"/>
  <c r="S98" i="19"/>
  <c r="S99" i="19"/>
  <c r="S100" i="19"/>
  <c r="S102" i="19"/>
  <c r="S103" i="19"/>
  <c r="S104" i="19"/>
  <c r="S106" i="19"/>
  <c r="S107" i="19"/>
  <c r="S108" i="19"/>
  <c r="S109" i="19"/>
  <c r="S110" i="19"/>
  <c r="S111" i="19"/>
  <c r="S112" i="19"/>
  <c r="S113" i="19"/>
  <c r="S114" i="19"/>
  <c r="S115" i="19"/>
  <c r="S116" i="19"/>
  <c r="S117" i="19"/>
  <c r="S118" i="19"/>
  <c r="S119" i="19"/>
  <c r="S120" i="19"/>
  <c r="S121" i="19"/>
  <c r="S122" i="19"/>
  <c r="S123" i="19"/>
  <c r="S124" i="19"/>
  <c r="S125" i="19"/>
  <c r="S126" i="19"/>
  <c r="S127" i="19"/>
  <c r="S101" i="19"/>
  <c r="S128" i="19"/>
  <c r="S129" i="19"/>
  <c r="S130" i="19"/>
  <c r="S131" i="19"/>
  <c r="S132" i="19"/>
  <c r="S133" i="19"/>
  <c r="S134" i="19"/>
  <c r="S135" i="19"/>
  <c r="S136" i="19"/>
  <c r="S137" i="19"/>
  <c r="S138" i="19"/>
  <c r="S139" i="19"/>
  <c r="S140" i="19"/>
  <c r="S141" i="19"/>
  <c r="S142" i="19"/>
  <c r="S143" i="19"/>
  <c r="S144" i="19"/>
  <c r="S145" i="19"/>
  <c r="S146" i="19"/>
  <c r="S147" i="19"/>
  <c r="S148" i="19"/>
  <c r="S149" i="19"/>
  <c r="S150" i="19"/>
  <c r="S151" i="19"/>
  <c r="S152" i="19"/>
  <c r="S153" i="19"/>
  <c r="S154" i="19"/>
  <c r="S155" i="19"/>
  <c r="S156" i="19"/>
  <c r="S157" i="19"/>
  <c r="S158" i="19"/>
  <c r="S159" i="19"/>
  <c r="S160" i="19"/>
  <c r="S161" i="19"/>
  <c r="S162" i="19"/>
  <c r="S163" i="19"/>
  <c r="S164" i="19"/>
  <c r="S165" i="19"/>
  <c r="P4" i="19"/>
  <c r="P5" i="19"/>
  <c r="P2" i="19"/>
  <c r="P3" i="19"/>
  <c r="P6" i="19"/>
  <c r="P7" i="19"/>
  <c r="P8" i="19"/>
  <c r="P9" i="19"/>
  <c r="P11" i="19"/>
  <c r="P12" i="19"/>
  <c r="P13" i="19"/>
  <c r="P14" i="19"/>
  <c r="P15" i="19"/>
  <c r="P18" i="19"/>
  <c r="P16" i="19"/>
  <c r="P17" i="19"/>
  <c r="P24" i="19"/>
  <c r="P25" i="19"/>
  <c r="P26" i="19"/>
  <c r="P28" i="19"/>
  <c r="P29" i="19"/>
  <c r="P19" i="19"/>
  <c r="P31" i="19"/>
  <c r="P20" i="19"/>
  <c r="P21" i="19"/>
  <c r="P22" i="19"/>
  <c r="P23" i="19"/>
  <c r="P32" i="19"/>
  <c r="P33" i="19"/>
  <c r="P34" i="19"/>
  <c r="P36" i="19"/>
  <c r="P37" i="19"/>
  <c r="P38" i="19"/>
  <c r="P39" i="19"/>
  <c r="P40" i="19"/>
  <c r="P41" i="19"/>
  <c r="P42" i="19"/>
  <c r="P43" i="19"/>
  <c r="P35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71" i="19"/>
  <c r="P72" i="19"/>
  <c r="P73" i="19"/>
  <c r="P74" i="19"/>
  <c r="P75" i="19"/>
  <c r="P76" i="19"/>
  <c r="P77" i="19"/>
  <c r="P63" i="19"/>
  <c r="P78" i="19"/>
  <c r="P79" i="19"/>
  <c r="P64" i="19"/>
  <c r="P80" i="19"/>
  <c r="P82" i="19"/>
  <c r="P83" i="19"/>
  <c r="P65" i="19"/>
  <c r="P66" i="19"/>
  <c r="P84" i="19"/>
  <c r="P67" i="19"/>
  <c r="P85" i="19"/>
  <c r="P68" i="19"/>
  <c r="P87" i="19"/>
  <c r="P86" i="19"/>
  <c r="P88" i="19"/>
  <c r="P89" i="19"/>
  <c r="P95" i="19"/>
  <c r="P90" i="19"/>
  <c r="P91" i="19"/>
  <c r="P92" i="19"/>
  <c r="P93" i="19"/>
  <c r="P94" i="19"/>
  <c r="P97" i="19"/>
  <c r="P98" i="19"/>
  <c r="P99" i="19"/>
  <c r="P100" i="19"/>
  <c r="P102" i="19"/>
  <c r="P103" i="19"/>
  <c r="P104" i="19"/>
  <c r="P105" i="19"/>
  <c r="P106" i="19"/>
  <c r="P107" i="19"/>
  <c r="P108" i="19"/>
  <c r="P109" i="19"/>
  <c r="P110" i="19"/>
  <c r="P111" i="19"/>
  <c r="P112" i="19"/>
  <c r="P113" i="19"/>
  <c r="P114" i="19"/>
  <c r="P115" i="19"/>
  <c r="P116" i="19"/>
  <c r="P117" i="19"/>
  <c r="P118" i="19"/>
  <c r="P119" i="19"/>
  <c r="P120" i="19"/>
  <c r="P121" i="19"/>
  <c r="P122" i="19"/>
  <c r="P123" i="19"/>
  <c r="P124" i="19"/>
  <c r="P125" i="19"/>
  <c r="P126" i="19"/>
  <c r="P127" i="19"/>
  <c r="P101" i="19"/>
  <c r="P128" i="19"/>
  <c r="P129" i="19"/>
  <c r="P130" i="19"/>
  <c r="P131" i="19"/>
  <c r="P132" i="19"/>
  <c r="P133" i="19"/>
  <c r="P134" i="19"/>
  <c r="P135" i="19"/>
  <c r="P136" i="19"/>
  <c r="P137" i="19"/>
  <c r="P138" i="19"/>
  <c r="P139" i="19"/>
  <c r="P140" i="19"/>
  <c r="P141" i="19"/>
  <c r="P142" i="19"/>
  <c r="P143" i="19"/>
  <c r="P144" i="19"/>
  <c r="P145" i="19"/>
  <c r="P146" i="19"/>
  <c r="P147" i="19"/>
  <c r="P148" i="19"/>
  <c r="P149" i="19"/>
  <c r="P150" i="19"/>
  <c r="P151" i="19"/>
  <c r="P152" i="19"/>
  <c r="P153" i="19"/>
  <c r="P154" i="19"/>
  <c r="P155" i="19"/>
  <c r="P156" i="19"/>
  <c r="P157" i="19"/>
  <c r="P158" i="19"/>
  <c r="P159" i="19"/>
  <c r="P160" i="19"/>
  <c r="P161" i="19"/>
  <c r="P162" i="19"/>
  <c r="P163" i="19"/>
  <c r="P164" i="19"/>
  <c r="P165" i="19"/>
  <c r="J11" i="19"/>
</calcChain>
</file>

<file path=xl/sharedStrings.xml><?xml version="1.0" encoding="utf-8"?>
<sst xmlns="http://schemas.openxmlformats.org/spreadsheetml/2006/main" count="971" uniqueCount="358">
  <si>
    <t>C/O error</t>
    <phoneticPr fontId="5" type="noConversion"/>
  </si>
  <si>
    <t>Hu2-1</t>
  </si>
  <si>
    <t>Ar+2(wm)</t>
    <phoneticPr fontId="5" type="noConversion"/>
  </si>
  <si>
    <t>M1-50</t>
    <phoneticPr fontId="5" type="noConversion"/>
  </si>
  <si>
    <t>NeS3</t>
    <phoneticPr fontId="5" type="noConversion"/>
  </si>
  <si>
    <t>TO3</t>
    <phoneticPr fontId="5" type="noConversion"/>
  </si>
  <si>
    <t>M1-50</t>
  </si>
  <si>
    <t>M1-54</t>
  </si>
  <si>
    <t>M1-6</t>
  </si>
  <si>
    <t>M1-7</t>
  </si>
  <si>
    <t>M1-9</t>
  </si>
  <si>
    <t>M3-15</t>
  </si>
  <si>
    <t>He2-21</t>
  </si>
  <si>
    <t>K4-47</t>
    <phoneticPr fontId="5" type="noConversion"/>
  </si>
  <si>
    <t>S/O</t>
    <phoneticPr fontId="5" type="noConversion"/>
  </si>
  <si>
    <t>Cl/O</t>
    <phoneticPr fontId="5" type="noConversion"/>
  </si>
  <si>
    <t>Ar+4(wm)</t>
    <phoneticPr fontId="5" type="noConversion"/>
  </si>
  <si>
    <t>S/H error</t>
    <phoneticPr fontId="5" type="noConversion"/>
  </si>
  <si>
    <t>Pe1-18</t>
  </si>
  <si>
    <t>St3-1</t>
  </si>
  <si>
    <t>TN2</t>
    <phoneticPr fontId="5" type="noConversion"/>
  </si>
  <si>
    <t>M1-57</t>
    <phoneticPr fontId="5" type="noConversion"/>
  </si>
  <si>
    <t>O+(wm)</t>
    <phoneticPr fontId="5" type="noConversion"/>
  </si>
  <si>
    <t>K3-92</t>
    <phoneticPr fontId="5" type="noConversion"/>
  </si>
  <si>
    <t>Ar+</t>
    <phoneticPr fontId="5" type="noConversion"/>
  </si>
  <si>
    <t>BB1</t>
    <phoneticPr fontId="5" type="noConversion"/>
  </si>
  <si>
    <t>A2</t>
    <phoneticPr fontId="5" type="noConversion"/>
  </si>
  <si>
    <t>M2-10</t>
  </si>
  <si>
    <t>M2-52</t>
  </si>
  <si>
    <t>K3-94</t>
  </si>
  <si>
    <t>K4-47</t>
  </si>
  <si>
    <t>K4-48</t>
  </si>
  <si>
    <t>M1-14</t>
  </si>
  <si>
    <t>M1-16</t>
  </si>
  <si>
    <t>M1-4</t>
  </si>
  <si>
    <t>K3-64</t>
    <phoneticPr fontId="5" type="noConversion"/>
  </si>
  <si>
    <t xml:space="preserve">Cl/H </t>
    <phoneticPr fontId="5" type="noConversion"/>
  </si>
  <si>
    <t>M1-5</t>
  </si>
  <si>
    <t>TS2 error</t>
    <phoneticPr fontId="5" type="noConversion"/>
  </si>
  <si>
    <t>J900</t>
  </si>
  <si>
    <t>K648</t>
  </si>
  <si>
    <t>Ne/O</t>
    <phoneticPr fontId="5" type="noConversion"/>
  </si>
  <si>
    <t>Ar/O</t>
    <phoneticPr fontId="5" type="noConversion"/>
  </si>
  <si>
    <t>TO3 error</t>
    <phoneticPr fontId="5" type="noConversion"/>
  </si>
  <si>
    <t>TO2</t>
    <phoneticPr fontId="5" type="noConversion"/>
  </si>
  <si>
    <t>TO2 error</t>
    <phoneticPr fontId="5" type="noConversion"/>
  </si>
  <si>
    <t>TS2</t>
    <phoneticPr fontId="5" type="noConversion"/>
  </si>
  <si>
    <t>He2-141</t>
  </si>
  <si>
    <t>He2-158</t>
  </si>
  <si>
    <t>Hu1-2</t>
  </si>
  <si>
    <t>He+</t>
    <phoneticPr fontId="5" type="noConversion"/>
  </si>
  <si>
    <t>ICF(He)</t>
    <phoneticPr fontId="5" type="noConversion"/>
  </si>
  <si>
    <t>M2-2</t>
  </si>
  <si>
    <t>M4-18</t>
  </si>
  <si>
    <t>PB1</t>
  </si>
  <si>
    <t>NeCl3</t>
    <phoneticPr fontId="5" type="noConversion"/>
  </si>
  <si>
    <t>A8</t>
  </si>
  <si>
    <t>A12</t>
  </si>
  <si>
    <t>A14</t>
  </si>
  <si>
    <t>BV5-2</t>
  </si>
  <si>
    <t>PN</t>
    <phoneticPr fontId="5" type="noConversion"/>
  </si>
  <si>
    <t>Cn3-1</t>
    <phoneticPr fontId="5" type="noConversion"/>
  </si>
  <si>
    <t>M1-50</t>
    <phoneticPr fontId="5" type="noConversion"/>
  </si>
  <si>
    <t>M3-15</t>
    <phoneticPr fontId="5" type="noConversion"/>
  </si>
  <si>
    <t>Mz3</t>
  </si>
  <si>
    <t>K4-47</t>
    <phoneticPr fontId="5" type="noConversion"/>
  </si>
  <si>
    <t>K4-48</t>
    <phoneticPr fontId="5" type="noConversion"/>
  </si>
  <si>
    <t>K1-10</t>
    <phoneticPr fontId="5" type="noConversion"/>
  </si>
  <si>
    <t>N/H error</t>
    <phoneticPr fontId="5" type="noConversion"/>
  </si>
  <si>
    <t>St3-1</t>
    <phoneticPr fontId="5" type="noConversion"/>
  </si>
  <si>
    <t>C/H error</t>
    <phoneticPr fontId="5" type="noConversion"/>
  </si>
  <si>
    <t>M1-54</t>
    <phoneticPr fontId="5" type="noConversion"/>
  </si>
  <si>
    <t>BB1</t>
    <phoneticPr fontId="5" type="noConversion"/>
  </si>
  <si>
    <t>K3-92</t>
    <phoneticPr fontId="5" type="noConversion"/>
  </si>
  <si>
    <t>K3-93</t>
    <phoneticPr fontId="5" type="noConversion"/>
  </si>
  <si>
    <t>C+3(1549)</t>
    <phoneticPr fontId="5" type="noConversion"/>
  </si>
  <si>
    <t>TN2 error</t>
    <phoneticPr fontId="5" type="noConversion"/>
  </si>
  <si>
    <t>NeCl3 error</t>
    <phoneticPr fontId="5" type="noConversion"/>
  </si>
  <si>
    <t>N/O</t>
    <phoneticPr fontId="5" type="noConversion"/>
  </si>
  <si>
    <t>N/O error</t>
    <phoneticPr fontId="5" type="noConversion"/>
  </si>
  <si>
    <t>BV5-3</t>
  </si>
  <si>
    <t>IC 289</t>
  </si>
  <si>
    <t>K3-66</t>
  </si>
  <si>
    <t>K3-90</t>
  </si>
  <si>
    <t>M1-11</t>
  </si>
  <si>
    <t>C++(wm)</t>
    <phoneticPr fontId="5" type="noConversion"/>
  </si>
  <si>
    <t>J320</t>
  </si>
  <si>
    <t>M1-7</t>
    <phoneticPr fontId="5" type="noConversion"/>
  </si>
  <si>
    <t>A2</t>
    <phoneticPr fontId="5" type="noConversion"/>
  </si>
  <si>
    <t>H3-75</t>
    <phoneticPr fontId="5" type="noConversion"/>
  </si>
  <si>
    <t>He2-37</t>
  </si>
  <si>
    <t>He2-48</t>
  </si>
  <si>
    <t>He2-55</t>
  </si>
  <si>
    <t>M1-54</t>
    <phoneticPr fontId="5" type="noConversion"/>
  </si>
  <si>
    <t>M3-15</t>
    <phoneticPr fontId="5" type="noConversion"/>
  </si>
  <si>
    <t>M1-9</t>
    <phoneticPr fontId="5" type="noConversion"/>
  </si>
  <si>
    <t>M1-40</t>
  </si>
  <si>
    <t>ICF(N)</t>
    <phoneticPr fontId="5" type="noConversion"/>
  </si>
  <si>
    <t>ICF(Cl)</t>
    <phoneticPr fontId="5" type="noConversion"/>
  </si>
  <si>
    <t>ICF(Ar)</t>
    <phoneticPr fontId="5" type="noConversion"/>
  </si>
  <si>
    <t>A2</t>
  </si>
  <si>
    <t>BB1</t>
  </si>
  <si>
    <t>Cn3-1</t>
  </si>
  <si>
    <t>H3-75</t>
  </si>
  <si>
    <t>He2-157</t>
  </si>
  <si>
    <t>K1-10</t>
  </si>
  <si>
    <t>K3-64</t>
  </si>
  <si>
    <t>K3-91</t>
    <phoneticPr fontId="5" type="noConversion"/>
  </si>
  <si>
    <t>He2-157</t>
    <phoneticPr fontId="5" type="noConversion"/>
  </si>
  <si>
    <t>K3-67</t>
  </si>
  <si>
    <t>K3-70</t>
  </si>
  <si>
    <t>K3-91</t>
  </si>
  <si>
    <t>K3-92</t>
  </si>
  <si>
    <t>K3-93</t>
  </si>
  <si>
    <t>M1-8</t>
  </si>
  <si>
    <t>M1-13</t>
  </si>
  <si>
    <t>M1-17</t>
  </si>
  <si>
    <t>M1-25</t>
  </si>
  <si>
    <t>M1-74</t>
  </si>
  <si>
    <t>M1-80</t>
  </si>
  <si>
    <t>K3-64</t>
    <phoneticPr fontId="5" type="noConversion"/>
  </si>
  <si>
    <t>K3-67</t>
    <phoneticPr fontId="5" type="noConversion"/>
  </si>
  <si>
    <t>K3-70</t>
    <phoneticPr fontId="5" type="noConversion"/>
  </si>
  <si>
    <t>K3-91</t>
    <phoneticPr fontId="5" type="noConversion"/>
  </si>
  <si>
    <t>M1-6</t>
    <phoneticPr fontId="5" type="noConversion"/>
  </si>
  <si>
    <t>K4-48</t>
    <phoneticPr fontId="5" type="noConversion"/>
  </si>
  <si>
    <t>M1-4</t>
    <phoneticPr fontId="5" type="noConversion"/>
  </si>
  <si>
    <t>Pe1-18</t>
    <phoneticPr fontId="5" type="noConversion"/>
  </si>
  <si>
    <t>H3-75</t>
    <phoneticPr fontId="5" type="noConversion"/>
  </si>
  <si>
    <t>ICF(O)</t>
    <phoneticPr fontId="5" type="noConversion"/>
  </si>
  <si>
    <t>He/H</t>
    <phoneticPr fontId="5" type="noConversion"/>
  </si>
  <si>
    <t>C/H</t>
    <phoneticPr fontId="5" type="noConversion"/>
  </si>
  <si>
    <t>C/O</t>
    <phoneticPr fontId="5" type="noConversion"/>
  </si>
  <si>
    <t>S/H</t>
    <phoneticPr fontId="5" type="noConversion"/>
  </si>
  <si>
    <t>Cl/H error</t>
    <phoneticPr fontId="5" type="noConversion"/>
  </si>
  <si>
    <t>Ar/H</t>
    <phoneticPr fontId="5" type="noConversion"/>
  </si>
  <si>
    <t>Ar/H error</t>
    <phoneticPr fontId="5" type="noConversion"/>
  </si>
  <si>
    <t>K3-94</t>
    <phoneticPr fontId="5" type="noConversion"/>
  </si>
  <si>
    <t>M1-14</t>
    <phoneticPr fontId="5" type="noConversion"/>
  </si>
  <si>
    <t>Pe1-18</t>
    <phoneticPr fontId="5" type="noConversion"/>
  </si>
  <si>
    <t>N+(wm)</t>
    <phoneticPr fontId="5" type="noConversion"/>
  </si>
  <si>
    <t>ICF(Ne)</t>
    <phoneticPr fontId="5" type="noConversion"/>
  </si>
  <si>
    <t>He2-140</t>
  </si>
  <si>
    <t>M2-55</t>
  </si>
  <si>
    <t>M3-2</t>
  </si>
  <si>
    <t>TS3 error</t>
    <phoneticPr fontId="5" type="noConversion"/>
  </si>
  <si>
    <t>NeS2</t>
    <phoneticPr fontId="5" type="noConversion"/>
  </si>
  <si>
    <t>Cn2-1</t>
  </si>
  <si>
    <t>DdDm1</t>
  </si>
  <si>
    <t>Fg1</t>
  </si>
  <si>
    <t>H2-18</t>
  </si>
  <si>
    <t>S+(wm)</t>
    <phoneticPr fontId="5" type="noConversion"/>
  </si>
  <si>
    <t>He2-111</t>
  </si>
  <si>
    <t>He2-115</t>
  </si>
  <si>
    <t>He2-123</t>
  </si>
  <si>
    <t>He2-138</t>
  </si>
  <si>
    <t>He2-15</t>
  </si>
  <si>
    <t>N+2(1751)</t>
    <phoneticPr fontId="5" type="noConversion"/>
  </si>
  <si>
    <t>Ne+(12.8)</t>
    <phoneticPr fontId="5" type="noConversion"/>
  </si>
  <si>
    <t>M1-9</t>
    <phoneticPr fontId="5" type="noConversion"/>
  </si>
  <si>
    <t>ICF(S)</t>
    <phoneticPr fontId="5" type="noConversion"/>
  </si>
  <si>
    <t>1.10-7</t>
    <phoneticPr fontId="5" type="noConversion"/>
  </si>
  <si>
    <t>YC2-5</t>
  </si>
  <si>
    <t>TS3</t>
    <phoneticPr fontId="5" type="noConversion"/>
  </si>
  <si>
    <t>M3-3</t>
  </si>
  <si>
    <t>M3-4</t>
  </si>
  <si>
    <t>M3-5</t>
  </si>
  <si>
    <t>M3-6</t>
  </si>
  <si>
    <t>Me1-1</t>
  </si>
  <si>
    <t>Me2-2</t>
  </si>
  <si>
    <t>Mz2</t>
  </si>
  <si>
    <t>K3-70</t>
    <phoneticPr fontId="5" type="noConversion"/>
  </si>
  <si>
    <t>N/H</t>
    <phoneticPr fontId="5" type="noConversion"/>
  </si>
  <si>
    <t>NeS3 error</t>
    <phoneticPr fontId="5" type="noConversion"/>
  </si>
  <si>
    <t>K3-67</t>
    <phoneticPr fontId="5" type="noConversion"/>
  </si>
  <si>
    <t>Ar+3(4740)</t>
    <phoneticPr fontId="5" type="noConversion"/>
  </si>
  <si>
    <t>NeS2 error</t>
    <phoneticPr fontId="5" type="noConversion"/>
  </si>
  <si>
    <t>Ne+2(wm)</t>
    <phoneticPr fontId="5" type="noConversion"/>
  </si>
  <si>
    <t>S+2(wm)</t>
    <phoneticPr fontId="5" type="noConversion"/>
  </si>
  <si>
    <t>S+3(10.5)</t>
    <phoneticPr fontId="5" type="noConversion"/>
  </si>
  <si>
    <t>He++</t>
    <phoneticPr fontId="5" type="noConversion"/>
  </si>
  <si>
    <t>Cl+2(wm)</t>
    <phoneticPr fontId="5" type="noConversion"/>
  </si>
  <si>
    <t>O+2(wm)</t>
    <phoneticPr fontId="5" type="noConversion"/>
  </si>
  <si>
    <t>Cl+3(8045)</t>
    <phoneticPr fontId="5" type="noConversion"/>
  </si>
  <si>
    <t>PB6</t>
  </si>
  <si>
    <t>PC14</t>
  </si>
  <si>
    <t>Th2-A</t>
  </si>
  <si>
    <t>H4-1</t>
  </si>
  <si>
    <t>Hb4</t>
  </si>
  <si>
    <t>Hb6</t>
  </si>
  <si>
    <t>Hb12</t>
  </si>
  <si>
    <t>Cl+(8578)</t>
    <phoneticPr fontId="5" type="noConversion"/>
  </si>
  <si>
    <t>K3-93</t>
    <phoneticPr fontId="5" type="noConversion"/>
  </si>
  <si>
    <t>K3-94</t>
    <phoneticPr fontId="5" type="noConversion"/>
  </si>
  <si>
    <t>K3-61</t>
  </si>
  <si>
    <t>M1-6</t>
    <phoneticPr fontId="5" type="noConversion"/>
  </si>
  <si>
    <t>M1-7</t>
    <phoneticPr fontId="5" type="noConversion"/>
  </si>
  <si>
    <t>M1-12</t>
  </si>
  <si>
    <t>Ne+4(1575)</t>
    <phoneticPr fontId="5" type="noConversion"/>
  </si>
  <si>
    <t>N+3(1485)</t>
    <phoneticPr fontId="5" type="noConversion"/>
  </si>
  <si>
    <t>N+4(1240)</t>
    <phoneticPr fontId="5" type="noConversion"/>
  </si>
  <si>
    <t>M1-14</t>
    <phoneticPr fontId="5" type="noConversion"/>
  </si>
  <si>
    <t>M1-16</t>
    <phoneticPr fontId="5" type="noConversion"/>
  </si>
  <si>
    <t>Vy1-1</t>
  </si>
  <si>
    <t>O/H</t>
    <phoneticPr fontId="5" type="noConversion"/>
  </si>
  <si>
    <t>M1-34</t>
  </si>
  <si>
    <t>M1-38</t>
  </si>
  <si>
    <t>M1-4</t>
    <phoneticPr fontId="5" type="noConversion"/>
  </si>
  <si>
    <t>M1-16</t>
    <phoneticPr fontId="5" type="noConversion"/>
  </si>
  <si>
    <t>St3-1</t>
    <phoneticPr fontId="5" type="noConversion"/>
  </si>
  <si>
    <t>M1-42</t>
  </si>
  <si>
    <t>M1-51</t>
  </si>
  <si>
    <t>O/H error</t>
    <phoneticPr fontId="5" type="noConversion"/>
  </si>
  <si>
    <t>Ne/H</t>
    <phoneticPr fontId="5" type="noConversion"/>
  </si>
  <si>
    <t>Ne/H error</t>
    <phoneticPr fontId="5" type="noConversion"/>
  </si>
  <si>
    <t xml:space="preserve"> </t>
  </si>
  <si>
    <t>He/H error</t>
  </si>
  <si>
    <t>NAME</t>
  </si>
  <si>
    <t>M1-57</t>
  </si>
  <si>
    <t>Published in</t>
  </si>
  <si>
    <t>A 12</t>
  </si>
  <si>
    <t>A 14</t>
  </si>
  <si>
    <t>A 2</t>
  </si>
  <si>
    <t>A 8</t>
  </si>
  <si>
    <t xml:space="preserve">PN </t>
  </si>
  <si>
    <t>IC 418</t>
  </si>
  <si>
    <t>IC 1297</t>
  </si>
  <si>
    <t>IC 1747</t>
  </si>
  <si>
    <t>IC 2149</t>
  </si>
  <si>
    <t>IC 2165</t>
  </si>
  <si>
    <t>IC 2448</t>
  </si>
  <si>
    <t>IC 2501</t>
  </si>
  <si>
    <t>IC 2621</t>
  </si>
  <si>
    <t>IC 3568</t>
  </si>
  <si>
    <t>IC 4593</t>
  </si>
  <si>
    <t>IC 4776</t>
  </si>
  <si>
    <t>IC 5217</t>
  </si>
  <si>
    <t>NGC 1501</t>
  </si>
  <si>
    <t>NGC 1535</t>
  </si>
  <si>
    <t>NGC 2022</t>
  </si>
  <si>
    <t>NGC 2242</t>
  </si>
  <si>
    <t>NGC 2346</t>
  </si>
  <si>
    <t>NGC 2371</t>
  </si>
  <si>
    <t>NGC 2392</t>
  </si>
  <si>
    <t>NGC 2438</t>
  </si>
  <si>
    <t>NGC 2440</t>
  </si>
  <si>
    <t>NGC 2452</t>
  </si>
  <si>
    <t>NGC 2792</t>
  </si>
  <si>
    <t>NGC 2867</t>
  </si>
  <si>
    <t>NGC 3195</t>
  </si>
  <si>
    <t>NGC 3211</t>
  </si>
  <si>
    <t>NGC 3242</t>
  </si>
  <si>
    <t>NGC 3587</t>
  </si>
  <si>
    <t>NGC 3918</t>
  </si>
  <si>
    <t>NGC 5307</t>
  </si>
  <si>
    <t>NGC 5315</t>
  </si>
  <si>
    <t>NGC 5882</t>
  </si>
  <si>
    <t>NGC 6210</t>
  </si>
  <si>
    <t>NGC 6302</t>
  </si>
  <si>
    <t>NGC 6309</t>
  </si>
  <si>
    <t>NGC 6369</t>
  </si>
  <si>
    <t>NGC 6439</t>
  </si>
  <si>
    <t>NGC 6445</t>
  </si>
  <si>
    <t>NGC 650</t>
  </si>
  <si>
    <t>NGC 6537</t>
  </si>
  <si>
    <t>NGC 6563</t>
  </si>
  <si>
    <t>NGC 6565</t>
  </si>
  <si>
    <t>NGC 6567</t>
  </si>
  <si>
    <t>NGC 6572</t>
  </si>
  <si>
    <t>NGC 6578</t>
  </si>
  <si>
    <t>NGC 6620</t>
  </si>
  <si>
    <t>NGC 6629</t>
  </si>
  <si>
    <t>NGC 6720</t>
  </si>
  <si>
    <t>NGC 6741</t>
  </si>
  <si>
    <t>NGC 6751</t>
  </si>
  <si>
    <t>NGC 6778</t>
  </si>
  <si>
    <t>NGC 6790</t>
  </si>
  <si>
    <t>NGC 6803</t>
  </si>
  <si>
    <t>NGC 6804</t>
  </si>
  <si>
    <t>NGC 6826</t>
  </si>
  <si>
    <t>NGC 6853</t>
  </si>
  <si>
    <t>NGC 6879</t>
  </si>
  <si>
    <t>NGC 6881</t>
  </si>
  <si>
    <t>NGC 6884</t>
  </si>
  <si>
    <t>NGC 6886</t>
  </si>
  <si>
    <t>NGC 6891</t>
  </si>
  <si>
    <t>NGC 6894</t>
  </si>
  <si>
    <t>NGC 7008</t>
  </si>
  <si>
    <t>NGC 7009</t>
  </si>
  <si>
    <t>NGC 7026</t>
  </si>
  <si>
    <t>NGC 7027</t>
  </si>
  <si>
    <t>NGC 7293</t>
  </si>
  <si>
    <t>NGC 7354</t>
  </si>
  <si>
    <t>NGC 7662</t>
  </si>
  <si>
    <t xml:space="preserve">NGC 7293 </t>
  </si>
  <si>
    <t>Milingo, Henry &amp; Kwitter, ApJS, 138, 285, 2002</t>
  </si>
  <si>
    <t>Kwitter &amp; Henry, ApJ, 562, 804, 2001</t>
  </si>
  <si>
    <t>Henry, Kwitter, Jaskot, Balick, Morrison, &amp; Milingo, ApJ, 724, 748, 2010</t>
  </si>
  <si>
    <t>Abundances of Galactic Anticenter Planetary Nebulae and the Oxygen Abundance Gradient in the Galactic Disk</t>
  </si>
  <si>
    <t>Alpha Element Abundances in a Large Sample of Galactic Planetary Nebulae</t>
  </si>
  <si>
    <t>Morphology and Composition of the Helix Nebula</t>
  </si>
  <si>
    <t>A New Look at Carbon Abundances in Planetary Nebulae. IV. Implications for Stellar Nucleosynthesis</t>
  </si>
  <si>
    <t>Sulfur, Chlorine, and Argon in Planetary Nebulae. I. Observations and Abundances in a Northern Sample</t>
  </si>
  <si>
    <t>Sulfur, Chlorine, and Argon Abundances in Planetary Nebulae. IV. Synthesis and the Sulfur Anomaly</t>
  </si>
  <si>
    <t>Sulfur, Chlorine, and Argon Abundances in Planetary Nebulae. III. Observations and Results for a Final Sample</t>
  </si>
  <si>
    <t xml:space="preserve">Sulfur, Chlorine and Argon Abundances in Planetary Nebulae. IIA. Observations of a Southern Sample, </t>
  </si>
  <si>
    <t>Sulfur, Chlorine and Argon Abundances in Planetary Nebulae. IIB. Abundances in a Southern Sample</t>
  </si>
  <si>
    <t>Title</t>
  </si>
  <si>
    <t>HKB04</t>
  </si>
  <si>
    <t>HKB00</t>
  </si>
  <si>
    <t>HKD99</t>
  </si>
  <si>
    <t>HKJ10</t>
  </si>
  <si>
    <t>KH01</t>
  </si>
  <si>
    <t>KHM03</t>
  </si>
  <si>
    <t>MHK02</t>
  </si>
  <si>
    <t>Milingo, Kwitter, Henry, &amp; Cohen, ApJS, 138, 279, 2002.</t>
  </si>
  <si>
    <t>MKHS10</t>
  </si>
  <si>
    <t>This column lists the original published sources of the data presented here.</t>
  </si>
  <si>
    <t>due to the data having been re-analyzed since publication.</t>
  </si>
  <si>
    <t xml:space="preserve">Any differences between data in these Tables and the published values are </t>
  </si>
  <si>
    <t>Reference</t>
  </si>
  <si>
    <t>MKHC02</t>
  </si>
  <si>
    <t>A Multiwavelength Analysis of the Halo Planetary Nebula DdDm-1</t>
  </si>
  <si>
    <t>Milingo, Kwitter, Henry, &amp; Souza, ApJ, 711, 619, 2010</t>
  </si>
  <si>
    <t>Kwitter, Henry, &amp; Milingo, PASP, 115, 80, 2003</t>
  </si>
  <si>
    <t>Henry, Kwitter, &amp; Balick, AJ, 127, 2284, 2004</t>
  </si>
  <si>
    <t>Henry, Kwitter, &amp; Bates, ApJ, 531, 928, 2000</t>
  </si>
  <si>
    <t>Henry, Kwitter, &amp; Dufour ApJ, 517, 782, 1999</t>
  </si>
  <si>
    <t>Henry, Kwitter, Dufour, &amp; Skinner, Ap.J., 680, 1162, 2008</t>
  </si>
  <si>
    <t>HKDS08</t>
  </si>
  <si>
    <t>HKD99, HKB04</t>
  </si>
  <si>
    <t>MKHC02, MHK02</t>
  </si>
  <si>
    <t>KH01,MKHC02, MHK02</t>
  </si>
  <si>
    <t>KH01, MKHC02, MHK02</t>
  </si>
  <si>
    <t>MKHC02, MHK02, HKB00</t>
  </si>
  <si>
    <t>KH01, MHK02</t>
  </si>
  <si>
    <t>KH01,MHK02</t>
  </si>
  <si>
    <t>ICF( C )</t>
  </si>
  <si>
    <t>1000 (assumed)</t>
  </si>
  <si>
    <t>Error</t>
  </si>
  <si>
    <t xml:space="preserve">Error </t>
  </si>
  <si>
    <t>4686/Hb</t>
  </si>
  <si>
    <t xml:space="preserve">    </t>
  </si>
  <si>
    <t>A New Look at Carbon Abundances in Planetary Nebulae: III. DDDM1, IC 3568, IC 4593, NGC 6210, NGC 6720, NGC 6826, &amp; NGC 7009</t>
  </si>
  <si>
    <t>Kwitter &amp; Henry, Ap.J., 493, 247, 1998</t>
  </si>
  <si>
    <t>A New Look at Carbon Abundances in Planetary Nebulae: II. BB-1, NGC 650, NGC 1535, NGC 2440, &amp; NGC 7027</t>
  </si>
  <si>
    <t>Kwitter &amp; Henry, Ap.J., 473, 304, 1996</t>
  </si>
  <si>
    <t>A New Look at Carbon Abundances in Planetary Nebulae: I. PB6, Hu2-1, K648, and H4-1</t>
  </si>
  <si>
    <t>Henry, Kwitter, &amp; Howard, Ap.J., 458, 215, 1996</t>
  </si>
  <si>
    <t>HKH96</t>
  </si>
  <si>
    <t>KH98</t>
  </si>
  <si>
    <t>KH96</t>
  </si>
  <si>
    <t>MKHS10, HKH96</t>
  </si>
  <si>
    <t>KHM03, HKH96</t>
  </si>
  <si>
    <t>KHM03, KH96</t>
  </si>
  <si>
    <t>MKHS10, KH96</t>
  </si>
  <si>
    <t>HKDS08, KH98</t>
  </si>
  <si>
    <t>HKB04, KH98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</si>
</sst>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E+00"/>
  </numFmts>
  <fonts count="1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61"/>
      <name val="Verdana"/>
      <family val="2"/>
    </font>
    <font>
      <b/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/>
    <xf numFmtId="164" fontId="0" fillId="0" borderId="0" xfId="0" applyNumberFormat="1"/>
    <xf numFmtId="164" fontId="6" fillId="0" borderId="0" xfId="0" applyNumberFormat="1" applyFont="1"/>
    <xf numFmtId="164" fontId="4" fillId="0" borderId="0" xfId="0" applyNumberFormat="1" applyFont="1"/>
    <xf numFmtId="11" fontId="3" fillId="0" borderId="0" xfId="0" applyNumberFormat="1" applyFont="1" applyAlignment="1">
      <alignment horizontal="center"/>
    </xf>
    <xf numFmtId="11" fontId="0" fillId="0" borderId="0" xfId="0" applyNumberFormat="1" applyAlignment="1"/>
    <xf numFmtId="11" fontId="0" fillId="0" borderId="0" xfId="0" applyNumberFormat="1"/>
    <xf numFmtId="11" fontId="6" fillId="0" borderId="0" xfId="0" applyNumberFormat="1" applyFont="1"/>
    <xf numFmtId="11" fontId="4" fillId="0" borderId="0" xfId="0" applyNumberFormat="1" applyFont="1"/>
    <xf numFmtId="0" fontId="8" fillId="0" borderId="0" xfId="0" applyFont="1"/>
    <xf numFmtId="164" fontId="8" fillId="0" borderId="0" xfId="0" applyNumberFormat="1" applyFont="1"/>
    <xf numFmtId="11" fontId="8" fillId="0" borderId="0" xfId="0" applyNumberFormat="1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/>
    <xf numFmtId="2" fontId="4" fillId="0" borderId="0" xfId="0" applyNumberFormat="1" applyFont="1"/>
    <xf numFmtId="2" fontId="3" fillId="0" borderId="0" xfId="0" applyNumberFormat="1" applyFont="1"/>
    <xf numFmtId="11" fontId="3" fillId="0" borderId="0" xfId="0" applyNumberFormat="1" applyFont="1" applyAlignment="1">
      <alignment horizontal="center"/>
    </xf>
    <xf numFmtId="11" fontId="4" fillId="0" borderId="0" xfId="0" applyNumberFormat="1" applyFont="1"/>
    <xf numFmtId="2" fontId="3" fillId="0" borderId="0" xfId="0" applyNumberFormat="1" applyFont="1" applyAlignment="1">
      <alignment horizontal="center"/>
    </xf>
    <xf numFmtId="2" fontId="4" fillId="0" borderId="0" xfId="0" applyNumberFormat="1" applyFont="1"/>
    <xf numFmtId="2" fontId="3" fillId="0" borderId="0" xfId="0" applyNumberFormat="1" applyFont="1"/>
    <xf numFmtId="11" fontId="3" fillId="0" borderId="0" xfId="0" applyNumberFormat="1" applyFont="1" applyAlignment="1">
      <alignment horizontal="center"/>
    </xf>
    <xf numFmtId="11" fontId="4" fillId="0" borderId="0" xfId="0" applyNumberFormat="1" applyFont="1" applyAlignment="1"/>
    <xf numFmtId="11" fontId="4" fillId="0" borderId="0" xfId="0" applyNumberFormat="1" applyFont="1"/>
    <xf numFmtId="11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right"/>
    </xf>
    <xf numFmtId="2" fontId="3" fillId="0" borderId="0" xfId="0" applyNumberFormat="1" applyFont="1"/>
    <xf numFmtId="2" fontId="7" fillId="0" borderId="0" xfId="0" applyNumberFormat="1" applyFont="1"/>
    <xf numFmtId="11" fontId="7" fillId="0" borderId="0" xfId="0" applyNumberFormat="1" applyFont="1"/>
    <xf numFmtId="165" fontId="3" fillId="0" borderId="0" xfId="0" applyNumberFormat="1" applyFont="1" applyAlignment="1">
      <alignment horizontal="left"/>
    </xf>
    <xf numFmtId="164" fontId="2" fillId="0" borderId="0" xfId="0" applyNumberFormat="1" applyFont="1"/>
    <xf numFmtId="164" fontId="4" fillId="0" borderId="0" xfId="0" applyNumberFormat="1" applyFont="1"/>
    <xf numFmtId="164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1" fillId="0" borderId="0" xfId="0" applyNumberFormat="1" applyFont="1"/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1"/>
    <xf numFmtId="0" fontId="14" fillId="0" borderId="0" xfId="0" applyFont="1" applyAlignment="1"/>
    <xf numFmtId="0" fontId="17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sabs.harvard.edu/abs/2010ApJ...724..748H" TargetMode="External"/><Relationship Id="rId13" Type="http://schemas.openxmlformats.org/officeDocument/2006/relationships/hyperlink" Target="http://articles.adsabs.harvard.edu/cgi-bin/nph-iarticle_query?1996ApJ...458..215H&amp;data_type=PDF_HIGH&amp;whole_paper=YES&amp;type=PRINTER&amp;filetype=.pdf" TargetMode="External"/><Relationship Id="rId3" Type="http://schemas.openxmlformats.org/officeDocument/2006/relationships/hyperlink" Target="http://adsabs.harvard.edu/abs/2004AJ....127.2284H" TargetMode="External"/><Relationship Id="rId7" Type="http://schemas.openxmlformats.org/officeDocument/2006/relationships/hyperlink" Target="http://adsabs.harvard.edu/abs/2010ApJ...711..619M" TargetMode="External"/><Relationship Id="rId12" Type="http://schemas.openxmlformats.org/officeDocument/2006/relationships/hyperlink" Target="http://iopscience.iop.org/0004-637X/473/1/304/pdf/34343.web.pdf" TargetMode="External"/><Relationship Id="rId2" Type="http://schemas.openxmlformats.org/officeDocument/2006/relationships/hyperlink" Target="http://adsabs.harvard.edu/abs/2002ApJS..138..285M" TargetMode="External"/><Relationship Id="rId1" Type="http://schemas.openxmlformats.org/officeDocument/2006/relationships/hyperlink" Target="http://adsabs.harvard.edu/abs/2003PASP..115...80K" TargetMode="External"/><Relationship Id="rId6" Type="http://schemas.openxmlformats.org/officeDocument/2006/relationships/hyperlink" Target="http://adsabs.harvard.edu/abs/1999ApJ...517..782H" TargetMode="External"/><Relationship Id="rId11" Type="http://schemas.openxmlformats.org/officeDocument/2006/relationships/hyperlink" Target="http://iopscience.iop.org/0004-637X/493/1/247/pdf/35815.pdf" TargetMode="External"/><Relationship Id="rId5" Type="http://schemas.openxmlformats.org/officeDocument/2006/relationships/hyperlink" Target="http://adsabs.harvard.edu/abs/2000ApJ...531..928H" TargetMode="External"/><Relationship Id="rId10" Type="http://schemas.openxmlformats.org/officeDocument/2006/relationships/hyperlink" Target="http://iopscience.iop.org/0004-637X/680/2/1162/" TargetMode="External"/><Relationship Id="rId4" Type="http://schemas.openxmlformats.org/officeDocument/2006/relationships/hyperlink" Target="http://adsabs.harvard.edu/abs/2001ApJ...562..804K" TargetMode="External"/><Relationship Id="rId9" Type="http://schemas.openxmlformats.org/officeDocument/2006/relationships/hyperlink" Target="http://iopscience.iop.org/0067-0049/138/2/27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65"/>
  <sheetViews>
    <sheetView tabSelected="1" zoomScale="180" zoomScaleNormal="180" workbookViewId="0">
      <pane ySplit="1" topLeftCell="A3" activePane="bottomLeft" state="frozen"/>
      <selection pane="bottomLeft" activeCell="F23" sqref="F23"/>
    </sheetView>
  </sheetViews>
  <sheetFormatPr baseColWidth="10" defaultColWidth="10.6640625" defaultRowHeight="13" x14ac:dyDescent="0.15"/>
  <cols>
    <col min="1" max="1" width="12.1640625" style="23" customWidth="1"/>
    <col min="2" max="2" width="22.83203125" style="8" customWidth="1"/>
    <col min="3" max="3" width="4.6640625" style="5" customWidth="1"/>
    <col min="4" max="4" width="10.83203125" style="8" bestFit="1" customWidth="1"/>
    <col min="5" max="5" width="63" style="5" customWidth="1"/>
    <col min="6" max="11" width="10.6640625" style="5"/>
    <col min="12" max="12" width="14.6640625" style="5" customWidth="1"/>
    <col min="13" max="13" width="11.83203125" style="5" customWidth="1"/>
    <col min="14" max="14" width="12.1640625" style="5" customWidth="1"/>
    <col min="15" max="15" width="12" style="5" customWidth="1"/>
    <col min="16" max="16" width="12.83203125" style="5" customWidth="1"/>
    <col min="17" max="17" width="12.5" style="5" customWidth="1"/>
    <col min="18" max="22" width="10.6640625" style="5"/>
    <col min="23" max="23" width="12.5" style="5" customWidth="1"/>
    <col min="24" max="16384" width="10.6640625" style="5"/>
  </cols>
  <sheetData>
    <row r="1" spans="1:45" s="2" customFormat="1" x14ac:dyDescent="0.15">
      <c r="A1" s="67" t="s">
        <v>217</v>
      </c>
      <c r="B1" s="66" t="s">
        <v>219</v>
      </c>
      <c r="C1" s="1"/>
      <c r="D1" s="66" t="s">
        <v>320</v>
      </c>
      <c r="E1" s="1"/>
      <c r="F1" s="66" t="s">
        <v>307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69" customFormat="1" x14ac:dyDescent="0.15">
      <c r="A2" s="70" t="s">
        <v>222</v>
      </c>
      <c r="B2" s="68" t="s">
        <v>311</v>
      </c>
      <c r="D2" s="68"/>
      <c r="E2" s="69" t="s">
        <v>317</v>
      </c>
    </row>
    <row r="3" spans="1:45" s="69" customFormat="1" x14ac:dyDescent="0.15">
      <c r="A3" s="70" t="s">
        <v>223</v>
      </c>
      <c r="B3" s="68" t="s">
        <v>311</v>
      </c>
      <c r="D3" s="68"/>
      <c r="E3" s="69" t="s">
        <v>319</v>
      </c>
    </row>
    <row r="4" spans="1:45" s="69" customFormat="1" x14ac:dyDescent="0.15">
      <c r="A4" s="70" t="s">
        <v>220</v>
      </c>
      <c r="B4" s="68" t="s">
        <v>311</v>
      </c>
      <c r="D4" s="68"/>
      <c r="E4" s="69" t="s">
        <v>318</v>
      </c>
    </row>
    <row r="5" spans="1:45" s="69" customFormat="1" x14ac:dyDescent="0.15">
      <c r="A5" s="70" t="s">
        <v>221</v>
      </c>
      <c r="B5" s="68" t="s">
        <v>311</v>
      </c>
      <c r="D5" s="68"/>
    </row>
    <row r="6" spans="1:45" s="69" customFormat="1" x14ac:dyDescent="0.15">
      <c r="A6" s="70" t="s">
        <v>25</v>
      </c>
      <c r="B6" s="68" t="s">
        <v>354</v>
      </c>
      <c r="D6" s="68"/>
    </row>
    <row r="7" spans="1:45" s="69" customFormat="1" x14ac:dyDescent="0.15">
      <c r="A7" s="70" t="s">
        <v>59</v>
      </c>
      <c r="B7" s="68" t="s">
        <v>311</v>
      </c>
      <c r="D7" s="71" t="s">
        <v>308</v>
      </c>
      <c r="E7" s="73" t="s">
        <v>325</v>
      </c>
      <c r="F7" s="69" t="s">
        <v>303</v>
      </c>
    </row>
    <row r="8" spans="1:45" s="69" customFormat="1" x14ac:dyDescent="0.15">
      <c r="A8" s="70" t="s">
        <v>80</v>
      </c>
      <c r="B8" s="68" t="s">
        <v>311</v>
      </c>
      <c r="D8" s="71" t="s">
        <v>309</v>
      </c>
      <c r="E8" s="73" t="s">
        <v>326</v>
      </c>
      <c r="F8" s="69" t="s">
        <v>301</v>
      </c>
    </row>
    <row r="9" spans="1:45" s="69" customFormat="1" x14ac:dyDescent="0.15">
      <c r="A9" s="70" t="s">
        <v>147</v>
      </c>
      <c r="B9" s="68" t="s">
        <v>331</v>
      </c>
      <c r="D9" s="71" t="s">
        <v>310</v>
      </c>
      <c r="E9" s="73" t="s">
        <v>327</v>
      </c>
      <c r="F9" s="69" t="s">
        <v>300</v>
      </c>
    </row>
    <row r="10" spans="1:45" s="69" customFormat="1" x14ac:dyDescent="0.15">
      <c r="A10" s="70" t="s">
        <v>61</v>
      </c>
      <c r="B10" s="68" t="s">
        <v>316</v>
      </c>
      <c r="D10" s="71" t="s">
        <v>329</v>
      </c>
      <c r="E10" s="73" t="s">
        <v>328</v>
      </c>
      <c r="F10" s="69" t="s">
        <v>322</v>
      </c>
    </row>
    <row r="11" spans="1:45" s="69" customFormat="1" x14ac:dyDescent="0.15">
      <c r="A11" s="70" t="s">
        <v>148</v>
      </c>
      <c r="B11" s="68" t="s">
        <v>356</v>
      </c>
      <c r="D11" s="71" t="s">
        <v>349</v>
      </c>
      <c r="E11" s="73" t="s">
        <v>348</v>
      </c>
      <c r="F11" s="69" t="s">
        <v>347</v>
      </c>
    </row>
    <row r="12" spans="1:45" s="69" customFormat="1" x14ac:dyDescent="0.15">
      <c r="A12" s="70" t="s">
        <v>149</v>
      </c>
      <c r="B12" s="68" t="s">
        <v>331</v>
      </c>
      <c r="D12" s="71" t="s">
        <v>311</v>
      </c>
      <c r="E12" s="73" t="s">
        <v>297</v>
      </c>
      <c r="F12" s="74" t="s">
        <v>298</v>
      </c>
    </row>
    <row r="13" spans="1:45" s="69" customFormat="1" ht="13" customHeight="1" x14ac:dyDescent="0.15">
      <c r="A13" s="70" t="s">
        <v>150</v>
      </c>
      <c r="B13" s="68" t="s">
        <v>316</v>
      </c>
      <c r="D13" s="71" t="s">
        <v>351</v>
      </c>
      <c r="E13" s="73" t="s">
        <v>346</v>
      </c>
      <c r="F13" s="69" t="s">
        <v>345</v>
      </c>
    </row>
    <row r="14" spans="1:45" s="69" customFormat="1" x14ac:dyDescent="0.15">
      <c r="A14" s="70" t="s">
        <v>128</v>
      </c>
      <c r="B14" s="68" t="s">
        <v>311</v>
      </c>
      <c r="D14" s="71" t="s">
        <v>350</v>
      </c>
      <c r="E14" s="73" t="s">
        <v>344</v>
      </c>
      <c r="F14" s="69" t="s">
        <v>343</v>
      </c>
    </row>
    <row r="15" spans="1:45" s="69" customFormat="1" x14ac:dyDescent="0.15">
      <c r="A15" s="70" t="s">
        <v>187</v>
      </c>
      <c r="B15" s="68" t="s">
        <v>353</v>
      </c>
      <c r="D15" s="71" t="s">
        <v>312</v>
      </c>
      <c r="E15" s="73" t="s">
        <v>296</v>
      </c>
      <c r="F15" s="69" t="s">
        <v>302</v>
      </c>
    </row>
    <row r="16" spans="1:45" s="69" customFormat="1" x14ac:dyDescent="0.15">
      <c r="A16" s="70" t="s">
        <v>188</v>
      </c>
      <c r="B16" s="68" t="s">
        <v>316</v>
      </c>
      <c r="D16" s="71" t="s">
        <v>313</v>
      </c>
      <c r="E16" s="73" t="s">
        <v>324</v>
      </c>
      <c r="F16" s="69" t="s">
        <v>304</v>
      </c>
    </row>
    <row r="17" spans="1:6" s="69" customFormat="1" x14ac:dyDescent="0.15">
      <c r="A17" s="70" t="s">
        <v>189</v>
      </c>
      <c r="B17" s="68" t="s">
        <v>316</v>
      </c>
      <c r="D17" s="71" t="s">
        <v>314</v>
      </c>
      <c r="E17" s="73" t="s">
        <v>295</v>
      </c>
      <c r="F17" s="69" t="s">
        <v>306</v>
      </c>
    </row>
    <row r="18" spans="1:6" s="69" customFormat="1" x14ac:dyDescent="0.15">
      <c r="A18" s="70" t="s">
        <v>190</v>
      </c>
      <c r="B18" s="68" t="s">
        <v>313</v>
      </c>
      <c r="D18" s="71" t="s">
        <v>321</v>
      </c>
      <c r="E18" s="73" t="s">
        <v>315</v>
      </c>
      <c r="F18" s="69" t="s">
        <v>305</v>
      </c>
    </row>
    <row r="19" spans="1:6" s="69" customFormat="1" x14ac:dyDescent="0.15">
      <c r="A19" s="70" t="s">
        <v>156</v>
      </c>
      <c r="B19" s="68" t="s">
        <v>311</v>
      </c>
      <c r="D19" s="71" t="s">
        <v>316</v>
      </c>
      <c r="E19" s="73" t="s">
        <v>323</v>
      </c>
      <c r="F19" s="69" t="s">
        <v>299</v>
      </c>
    </row>
    <row r="20" spans="1:6" s="69" customFormat="1" x14ac:dyDescent="0.15">
      <c r="A20" s="70" t="s">
        <v>12</v>
      </c>
      <c r="B20" s="68" t="s">
        <v>331</v>
      </c>
      <c r="D20" s="68"/>
    </row>
    <row r="21" spans="1:6" s="69" customFormat="1" x14ac:dyDescent="0.15">
      <c r="A21" s="70" t="s">
        <v>90</v>
      </c>
      <c r="B21" s="68" t="s">
        <v>331</v>
      </c>
      <c r="D21" s="71"/>
      <c r="E21" s="73"/>
    </row>
    <row r="22" spans="1:6" s="69" customFormat="1" x14ac:dyDescent="0.15">
      <c r="A22" s="70" t="s">
        <v>91</v>
      </c>
      <c r="B22" s="68" t="s">
        <v>331</v>
      </c>
      <c r="D22" s="71"/>
      <c r="E22" s="73"/>
    </row>
    <row r="23" spans="1:6" s="69" customFormat="1" x14ac:dyDescent="0.15">
      <c r="A23" s="70" t="s">
        <v>92</v>
      </c>
      <c r="B23" s="68" t="s">
        <v>331</v>
      </c>
      <c r="D23" s="71"/>
      <c r="E23" s="73"/>
    </row>
    <row r="24" spans="1:6" s="69" customFormat="1" x14ac:dyDescent="0.15">
      <c r="A24" s="70" t="s">
        <v>152</v>
      </c>
      <c r="B24" s="68" t="s">
        <v>316</v>
      </c>
      <c r="D24" s="68"/>
    </row>
    <row r="25" spans="1:6" s="69" customFormat="1" x14ac:dyDescent="0.15">
      <c r="A25" s="70" t="s">
        <v>153</v>
      </c>
      <c r="B25" s="68" t="s">
        <v>331</v>
      </c>
      <c r="D25" s="68"/>
    </row>
    <row r="26" spans="1:6" s="69" customFormat="1" x14ac:dyDescent="0.15">
      <c r="A26" s="70" t="s">
        <v>154</v>
      </c>
      <c r="B26" s="68" t="s">
        <v>331</v>
      </c>
      <c r="D26" s="68"/>
    </row>
    <row r="27" spans="1:6" s="69" customFormat="1" x14ac:dyDescent="0.15">
      <c r="A27" s="70" t="s">
        <v>155</v>
      </c>
      <c r="B27" s="68" t="s">
        <v>331</v>
      </c>
      <c r="D27" s="68"/>
    </row>
    <row r="28" spans="1:6" s="69" customFormat="1" x14ac:dyDescent="0.15">
      <c r="A28" s="70" t="s">
        <v>142</v>
      </c>
      <c r="B28" s="68" t="s">
        <v>331</v>
      </c>
      <c r="D28" s="68"/>
    </row>
    <row r="29" spans="1:6" s="69" customFormat="1" x14ac:dyDescent="0.15">
      <c r="A29" s="70" t="s">
        <v>47</v>
      </c>
      <c r="B29" s="68" t="s">
        <v>331</v>
      </c>
      <c r="D29" s="68"/>
    </row>
    <row r="30" spans="1:6" s="69" customFormat="1" x14ac:dyDescent="0.15">
      <c r="A30" s="70" t="s">
        <v>108</v>
      </c>
      <c r="B30" s="68" t="s">
        <v>331</v>
      </c>
      <c r="D30" s="68"/>
    </row>
    <row r="31" spans="1:6" s="69" customFormat="1" x14ac:dyDescent="0.15">
      <c r="A31" s="70" t="s">
        <v>48</v>
      </c>
      <c r="B31" s="68" t="s">
        <v>331</v>
      </c>
      <c r="D31" s="68"/>
    </row>
    <row r="32" spans="1:6" s="69" customFormat="1" x14ac:dyDescent="0.15">
      <c r="A32" s="70" t="s">
        <v>49</v>
      </c>
      <c r="B32" s="68" t="s">
        <v>316</v>
      </c>
      <c r="D32" s="68"/>
    </row>
    <row r="33" spans="1:4" s="69" customFormat="1" x14ac:dyDescent="0.15">
      <c r="A33" s="70" t="s">
        <v>1</v>
      </c>
      <c r="B33" s="68" t="s">
        <v>353</v>
      </c>
      <c r="D33" s="68"/>
    </row>
    <row r="34" spans="1:4" s="69" customFormat="1" x14ac:dyDescent="0.15">
      <c r="A34" s="70" t="s">
        <v>81</v>
      </c>
      <c r="B34" s="68" t="s">
        <v>311</v>
      </c>
      <c r="D34" s="68"/>
    </row>
    <row r="35" spans="1:4" s="69" customFormat="1" x14ac:dyDescent="0.15">
      <c r="A35" s="70" t="s">
        <v>225</v>
      </c>
      <c r="B35" s="68" t="s">
        <v>308</v>
      </c>
      <c r="D35" s="68"/>
    </row>
    <row r="36" spans="1:4" s="69" customFormat="1" x14ac:dyDescent="0.15">
      <c r="A36" s="70" t="s">
        <v>226</v>
      </c>
      <c r="B36" s="68" t="s">
        <v>331</v>
      </c>
      <c r="D36" s="68"/>
    </row>
    <row r="37" spans="1:4" s="69" customFormat="1" x14ac:dyDescent="0.15">
      <c r="A37" s="70" t="s">
        <v>227</v>
      </c>
      <c r="B37" s="68" t="s">
        <v>311</v>
      </c>
      <c r="D37" s="68"/>
    </row>
    <row r="38" spans="1:4" s="69" customFormat="1" x14ac:dyDescent="0.15">
      <c r="A38" s="70" t="s">
        <v>228</v>
      </c>
      <c r="B38" s="68" t="s">
        <v>311</v>
      </c>
      <c r="D38" s="68"/>
    </row>
    <row r="39" spans="1:4" s="69" customFormat="1" x14ac:dyDescent="0.15">
      <c r="A39" s="70" t="s">
        <v>229</v>
      </c>
      <c r="B39" s="68" t="s">
        <v>313</v>
      </c>
      <c r="D39" s="68"/>
    </row>
    <row r="40" spans="1:4" s="69" customFormat="1" x14ac:dyDescent="0.15">
      <c r="A40" s="70" t="s">
        <v>230</v>
      </c>
      <c r="B40" s="68" t="s">
        <v>331</v>
      </c>
      <c r="D40" s="68"/>
    </row>
    <row r="41" spans="1:4" s="69" customFormat="1" x14ac:dyDescent="0.15">
      <c r="A41" s="70" t="s">
        <v>231</v>
      </c>
      <c r="B41" s="68" t="s">
        <v>331</v>
      </c>
      <c r="D41" s="68"/>
    </row>
    <row r="42" spans="1:4" s="69" customFormat="1" x14ac:dyDescent="0.15">
      <c r="A42" s="70" t="s">
        <v>232</v>
      </c>
      <c r="B42" s="68" t="s">
        <v>331</v>
      </c>
      <c r="D42" s="68"/>
    </row>
    <row r="43" spans="1:4" s="69" customFormat="1" x14ac:dyDescent="0.15">
      <c r="A43" s="70" t="s">
        <v>233</v>
      </c>
      <c r="B43" s="68" t="s">
        <v>357</v>
      </c>
      <c r="D43" s="68"/>
    </row>
    <row r="44" spans="1:4" s="69" customFormat="1" x14ac:dyDescent="0.15">
      <c r="A44" s="70" t="s">
        <v>234</v>
      </c>
      <c r="B44" s="68" t="s">
        <v>357</v>
      </c>
      <c r="D44" s="68"/>
    </row>
    <row r="45" spans="1:4" s="69" customFormat="1" x14ac:dyDescent="0.15">
      <c r="A45" s="70" t="s">
        <v>235</v>
      </c>
      <c r="B45" s="68" t="s">
        <v>331</v>
      </c>
      <c r="D45" s="68"/>
    </row>
    <row r="46" spans="1:4" s="69" customFormat="1" x14ac:dyDescent="0.15">
      <c r="A46" s="70" t="s">
        <v>236</v>
      </c>
      <c r="B46" s="68" t="s">
        <v>312</v>
      </c>
      <c r="D46" s="68"/>
    </row>
    <row r="47" spans="1:4" s="69" customFormat="1" x14ac:dyDescent="0.15">
      <c r="A47" s="70" t="s">
        <v>86</v>
      </c>
      <c r="B47" s="68" t="s">
        <v>331</v>
      </c>
      <c r="D47" s="68"/>
    </row>
    <row r="48" spans="1:4" s="69" customFormat="1" x14ac:dyDescent="0.15">
      <c r="A48" s="70" t="s">
        <v>39</v>
      </c>
      <c r="B48" s="68" t="s">
        <v>313</v>
      </c>
      <c r="D48" s="68"/>
    </row>
    <row r="49" spans="1:4" s="69" customFormat="1" x14ac:dyDescent="0.15">
      <c r="A49" s="70" t="s">
        <v>67</v>
      </c>
      <c r="B49" s="68" t="s">
        <v>311</v>
      </c>
      <c r="D49" s="68"/>
    </row>
    <row r="50" spans="1:4" s="69" customFormat="1" x14ac:dyDescent="0.15">
      <c r="A50" s="70" t="s">
        <v>194</v>
      </c>
      <c r="B50" s="68" t="s">
        <v>311</v>
      </c>
      <c r="D50" s="68"/>
    </row>
    <row r="51" spans="1:4" s="69" customFormat="1" x14ac:dyDescent="0.15">
      <c r="A51" s="70" t="s">
        <v>120</v>
      </c>
      <c r="B51" s="68" t="s">
        <v>311</v>
      </c>
      <c r="D51" s="68"/>
    </row>
    <row r="52" spans="1:4" s="69" customFormat="1" x14ac:dyDescent="0.15">
      <c r="A52" s="70" t="s">
        <v>82</v>
      </c>
      <c r="B52" s="68" t="s">
        <v>311</v>
      </c>
      <c r="D52" s="68"/>
    </row>
    <row r="53" spans="1:4" s="69" customFormat="1" x14ac:dyDescent="0.15">
      <c r="A53" s="70" t="s">
        <v>121</v>
      </c>
      <c r="B53" s="68" t="s">
        <v>311</v>
      </c>
      <c r="D53" s="68"/>
    </row>
    <row r="54" spans="1:4" s="69" customFormat="1" x14ac:dyDescent="0.15">
      <c r="A54" s="70" t="s">
        <v>122</v>
      </c>
      <c r="B54" s="68" t="s">
        <v>311</v>
      </c>
      <c r="D54" s="68"/>
    </row>
    <row r="55" spans="1:4" s="69" customFormat="1" x14ac:dyDescent="0.15">
      <c r="A55" s="70" t="s">
        <v>83</v>
      </c>
      <c r="B55" s="68" t="s">
        <v>311</v>
      </c>
      <c r="D55" s="68"/>
    </row>
    <row r="56" spans="1:4" s="69" customFormat="1" x14ac:dyDescent="0.15">
      <c r="A56" s="70" t="s">
        <v>123</v>
      </c>
      <c r="B56" s="68" t="s">
        <v>311</v>
      </c>
      <c r="D56" s="68"/>
    </row>
    <row r="57" spans="1:4" s="69" customFormat="1" x14ac:dyDescent="0.15">
      <c r="A57" s="70" t="s">
        <v>23</v>
      </c>
      <c r="B57" s="68" t="s">
        <v>311</v>
      </c>
      <c r="D57" s="68"/>
    </row>
    <row r="58" spans="1:4" s="69" customFormat="1" x14ac:dyDescent="0.15">
      <c r="A58" s="70" t="s">
        <v>74</v>
      </c>
      <c r="B58" s="68" t="s">
        <v>311</v>
      </c>
      <c r="D58" s="68"/>
    </row>
    <row r="59" spans="1:4" s="69" customFormat="1" x14ac:dyDescent="0.15">
      <c r="A59" s="70" t="s">
        <v>137</v>
      </c>
      <c r="B59" s="68" t="s">
        <v>311</v>
      </c>
      <c r="D59" s="68"/>
    </row>
    <row r="60" spans="1:4" s="69" customFormat="1" x14ac:dyDescent="0.15">
      <c r="A60" s="70" t="s">
        <v>13</v>
      </c>
      <c r="B60" s="68" t="s">
        <v>311</v>
      </c>
      <c r="D60" s="68"/>
    </row>
    <row r="61" spans="1:4" s="69" customFormat="1" x14ac:dyDescent="0.15">
      <c r="A61" s="70" t="s">
        <v>125</v>
      </c>
      <c r="B61" s="68" t="s">
        <v>311</v>
      </c>
      <c r="D61" s="68"/>
    </row>
    <row r="62" spans="1:4" s="69" customFormat="1" x14ac:dyDescent="0.15">
      <c r="A62" s="70" t="s">
        <v>40</v>
      </c>
      <c r="B62" s="68" t="s">
        <v>353</v>
      </c>
      <c r="D62" s="68"/>
    </row>
    <row r="63" spans="1:4" s="69" customFormat="1" x14ac:dyDescent="0.15">
      <c r="A63" s="70" t="s">
        <v>126</v>
      </c>
      <c r="B63" s="68" t="s">
        <v>311</v>
      </c>
      <c r="D63" s="68"/>
    </row>
    <row r="64" spans="1:4" s="69" customFormat="1" x14ac:dyDescent="0.15">
      <c r="A64" s="70" t="s">
        <v>37</v>
      </c>
      <c r="B64" s="68" t="s">
        <v>331</v>
      </c>
      <c r="D64" s="68"/>
    </row>
    <row r="65" spans="1:45" s="69" customFormat="1" x14ac:dyDescent="0.15">
      <c r="A65" s="70" t="s">
        <v>195</v>
      </c>
      <c r="B65" s="68" t="s">
        <v>311</v>
      </c>
      <c r="D65" s="68"/>
    </row>
    <row r="66" spans="1:45" s="69" customFormat="1" x14ac:dyDescent="0.15">
      <c r="A66" s="70" t="s">
        <v>87</v>
      </c>
      <c r="B66" s="68" t="s">
        <v>311</v>
      </c>
      <c r="D66" s="68"/>
    </row>
    <row r="67" spans="1:45" s="69" customFormat="1" x14ac:dyDescent="0.15">
      <c r="A67" s="70" t="s">
        <v>114</v>
      </c>
      <c r="B67" s="68" t="s">
        <v>316</v>
      </c>
      <c r="D67" s="68"/>
    </row>
    <row r="68" spans="1:45" s="69" customFormat="1" x14ac:dyDescent="0.15">
      <c r="A68" s="70" t="s">
        <v>95</v>
      </c>
      <c r="B68" s="68" t="s">
        <v>311</v>
      </c>
      <c r="D68" s="68"/>
    </row>
    <row r="69" spans="1:45" s="69" customFormat="1" x14ac:dyDescent="0.15">
      <c r="A69" s="70" t="s">
        <v>84</v>
      </c>
      <c r="B69" s="68" t="s">
        <v>311</v>
      </c>
      <c r="D69" s="68"/>
    </row>
    <row r="70" spans="1:45" s="69" customFormat="1" x14ac:dyDescent="0.15">
      <c r="A70" s="70" t="s">
        <v>197</v>
      </c>
      <c r="B70" s="68" t="s">
        <v>311</v>
      </c>
      <c r="D70" s="68"/>
    </row>
    <row r="71" spans="1:45" s="69" customFormat="1" x14ac:dyDescent="0.15">
      <c r="A71" s="70" t="s">
        <v>115</v>
      </c>
      <c r="B71" s="68" t="s">
        <v>316</v>
      </c>
      <c r="D71" s="68"/>
    </row>
    <row r="72" spans="1:45" s="72" customFormat="1" x14ac:dyDescent="0.15">
      <c r="A72" s="70" t="s">
        <v>138</v>
      </c>
      <c r="B72" s="68" t="s">
        <v>311</v>
      </c>
      <c r="C72" s="69"/>
      <c r="D72" s="68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</row>
    <row r="73" spans="1:45" s="69" customFormat="1" x14ac:dyDescent="0.15">
      <c r="A73" s="70" t="s">
        <v>208</v>
      </c>
      <c r="B73" s="68" t="s">
        <v>311</v>
      </c>
      <c r="D73" s="68"/>
    </row>
    <row r="74" spans="1:45" s="69" customFormat="1" x14ac:dyDescent="0.15">
      <c r="A74" s="70" t="s">
        <v>116</v>
      </c>
      <c r="B74" s="68" t="s">
        <v>316</v>
      </c>
      <c r="D74" s="68"/>
    </row>
    <row r="75" spans="1:45" s="69" customFormat="1" x14ac:dyDescent="0.15">
      <c r="A75" s="70" t="s">
        <v>117</v>
      </c>
      <c r="B75" s="68" t="s">
        <v>331</v>
      </c>
      <c r="D75" s="68"/>
    </row>
    <row r="76" spans="1:45" s="72" customFormat="1" x14ac:dyDescent="0.15">
      <c r="A76" s="70" t="s">
        <v>205</v>
      </c>
      <c r="B76" s="68" t="s">
        <v>331</v>
      </c>
      <c r="C76" s="69"/>
      <c r="D76" s="68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</row>
    <row r="77" spans="1:45" s="69" customFormat="1" x14ac:dyDescent="0.15">
      <c r="A77" s="70" t="s">
        <v>206</v>
      </c>
      <c r="B77" s="68" t="s">
        <v>331</v>
      </c>
      <c r="D77" s="68"/>
    </row>
    <row r="78" spans="1:45" s="69" customFormat="1" x14ac:dyDescent="0.15">
      <c r="A78" s="70" t="s">
        <v>96</v>
      </c>
      <c r="B78" s="68" t="s">
        <v>316</v>
      </c>
      <c r="D78" s="68"/>
    </row>
    <row r="79" spans="1:45" s="69" customFormat="1" x14ac:dyDescent="0.15">
      <c r="A79" s="70" t="s">
        <v>210</v>
      </c>
      <c r="B79" s="68" t="s">
        <v>316</v>
      </c>
      <c r="D79" s="68"/>
    </row>
    <row r="80" spans="1:45" s="69" customFormat="1" x14ac:dyDescent="0.15">
      <c r="A80" s="70" t="s">
        <v>3</v>
      </c>
      <c r="B80" s="68" t="s">
        <v>332</v>
      </c>
      <c r="D80" s="68"/>
    </row>
    <row r="81" spans="1:4" s="69" customFormat="1" x14ac:dyDescent="0.15">
      <c r="A81" s="70" t="s">
        <v>211</v>
      </c>
      <c r="B81" s="68" t="s">
        <v>311</v>
      </c>
      <c r="D81" s="68"/>
    </row>
    <row r="82" spans="1:4" s="69" customFormat="1" x14ac:dyDescent="0.15">
      <c r="A82" s="70" t="s">
        <v>93</v>
      </c>
      <c r="B82" s="68" t="s">
        <v>332</v>
      </c>
      <c r="D82" s="68"/>
    </row>
    <row r="83" spans="1:4" s="69" customFormat="1" x14ac:dyDescent="0.15">
      <c r="A83" s="70" t="s">
        <v>218</v>
      </c>
      <c r="B83" s="68" t="s">
        <v>312</v>
      </c>
      <c r="D83" s="68"/>
    </row>
    <row r="84" spans="1:4" s="69" customFormat="1" x14ac:dyDescent="0.15">
      <c r="A84" s="70" t="s">
        <v>118</v>
      </c>
      <c r="B84" s="68" t="s">
        <v>312</v>
      </c>
      <c r="D84" s="68"/>
    </row>
    <row r="85" spans="1:4" s="69" customFormat="1" x14ac:dyDescent="0.15">
      <c r="A85" s="70" t="s">
        <v>119</v>
      </c>
      <c r="B85" s="68" t="s">
        <v>312</v>
      </c>
      <c r="D85" s="68"/>
    </row>
    <row r="86" spans="1:4" s="69" customFormat="1" x14ac:dyDescent="0.15">
      <c r="A86" s="70" t="s">
        <v>52</v>
      </c>
      <c r="B86" s="68" t="s">
        <v>311</v>
      </c>
      <c r="D86" s="68"/>
    </row>
    <row r="87" spans="1:4" s="69" customFormat="1" x14ac:dyDescent="0.15">
      <c r="A87" s="70" t="s">
        <v>27</v>
      </c>
      <c r="B87" s="68" t="s">
        <v>331</v>
      </c>
      <c r="D87" s="68"/>
    </row>
    <row r="88" spans="1:4" s="69" customFormat="1" x14ac:dyDescent="0.15">
      <c r="A88" s="70" t="s">
        <v>28</v>
      </c>
      <c r="B88" s="68" t="s">
        <v>316</v>
      </c>
      <c r="D88" s="68"/>
    </row>
    <row r="89" spans="1:4" s="69" customFormat="1" x14ac:dyDescent="0.15">
      <c r="A89" s="70" t="s">
        <v>143</v>
      </c>
      <c r="B89" s="68" t="s">
        <v>316</v>
      </c>
      <c r="D89" s="68"/>
    </row>
    <row r="90" spans="1:4" s="69" customFormat="1" x14ac:dyDescent="0.15">
      <c r="A90" s="70" t="s">
        <v>144</v>
      </c>
      <c r="B90" s="68" t="s">
        <v>316</v>
      </c>
      <c r="D90" s="68"/>
    </row>
    <row r="91" spans="1:4" s="69" customFormat="1" x14ac:dyDescent="0.15">
      <c r="A91" s="70" t="s">
        <v>164</v>
      </c>
      <c r="B91" s="68" t="s">
        <v>316</v>
      </c>
      <c r="D91" s="68"/>
    </row>
    <row r="92" spans="1:4" s="69" customFormat="1" x14ac:dyDescent="0.15">
      <c r="A92" s="70" t="s">
        <v>165</v>
      </c>
      <c r="B92" s="68" t="s">
        <v>331</v>
      </c>
      <c r="D92" s="68"/>
    </row>
    <row r="93" spans="1:4" s="69" customFormat="1" x14ac:dyDescent="0.15">
      <c r="A93" s="70" t="s">
        <v>166</v>
      </c>
      <c r="B93" s="68" t="s">
        <v>316</v>
      </c>
      <c r="D93" s="68"/>
    </row>
    <row r="94" spans="1:4" s="69" customFormat="1" x14ac:dyDescent="0.15">
      <c r="A94" s="70" t="s">
        <v>167</v>
      </c>
      <c r="B94" s="68" t="s">
        <v>331</v>
      </c>
      <c r="D94" s="68"/>
    </row>
    <row r="95" spans="1:4" s="69" customFormat="1" x14ac:dyDescent="0.15">
      <c r="A95" s="70" t="s">
        <v>94</v>
      </c>
      <c r="B95" s="68" t="s">
        <v>333</v>
      </c>
      <c r="D95" s="68"/>
    </row>
    <row r="96" spans="1:4" s="69" customFormat="1" x14ac:dyDescent="0.15">
      <c r="A96" s="70" t="s">
        <v>53</v>
      </c>
      <c r="B96" s="68" t="s">
        <v>311</v>
      </c>
      <c r="D96" s="68"/>
    </row>
    <row r="97" spans="1:4" s="69" customFormat="1" x14ac:dyDescent="0.15">
      <c r="A97" s="70" t="s">
        <v>168</v>
      </c>
      <c r="B97" s="68" t="s">
        <v>316</v>
      </c>
      <c r="D97" s="68"/>
    </row>
    <row r="98" spans="1:4" s="69" customFormat="1" x14ac:dyDescent="0.15">
      <c r="A98" s="70" t="s">
        <v>169</v>
      </c>
      <c r="B98" s="68" t="s">
        <v>316</v>
      </c>
      <c r="D98" s="68"/>
    </row>
    <row r="99" spans="1:4" s="69" customFormat="1" x14ac:dyDescent="0.15">
      <c r="A99" s="70" t="s">
        <v>170</v>
      </c>
      <c r="B99" s="68" t="s">
        <v>316</v>
      </c>
      <c r="D99" s="68"/>
    </row>
    <row r="100" spans="1:4" s="69" customFormat="1" x14ac:dyDescent="0.15">
      <c r="A100" s="70" t="s">
        <v>64</v>
      </c>
      <c r="B100" s="68" t="s">
        <v>316</v>
      </c>
      <c r="D100" s="68"/>
    </row>
    <row r="101" spans="1:4" s="69" customFormat="1" x14ac:dyDescent="0.15">
      <c r="A101" s="70" t="s">
        <v>263</v>
      </c>
      <c r="B101" s="68" t="s">
        <v>354</v>
      </c>
      <c r="D101" s="68"/>
    </row>
    <row r="102" spans="1:4" s="69" customFormat="1" x14ac:dyDescent="0.15">
      <c r="A102" s="70" t="s">
        <v>237</v>
      </c>
      <c r="B102" s="68" t="s">
        <v>311</v>
      </c>
      <c r="D102" s="68"/>
    </row>
    <row r="103" spans="1:4" s="69" customFormat="1" x14ac:dyDescent="0.15">
      <c r="A103" s="70" t="s">
        <v>238</v>
      </c>
      <c r="B103" s="68" t="s">
        <v>355</v>
      </c>
      <c r="D103" s="68"/>
    </row>
    <row r="104" spans="1:4" s="69" customFormat="1" x14ac:dyDescent="0.15">
      <c r="A104" s="70" t="s">
        <v>239</v>
      </c>
      <c r="B104" s="68" t="s">
        <v>313</v>
      </c>
      <c r="D104" s="68"/>
    </row>
    <row r="105" spans="1:4" s="69" customFormat="1" x14ac:dyDescent="0.15">
      <c r="A105" s="70" t="s">
        <v>240</v>
      </c>
      <c r="B105" s="68" t="s">
        <v>313</v>
      </c>
      <c r="D105" s="68"/>
    </row>
    <row r="106" spans="1:4" s="69" customFormat="1" x14ac:dyDescent="0.15">
      <c r="A106" s="70" t="s">
        <v>241</v>
      </c>
      <c r="B106" s="68" t="s">
        <v>311</v>
      </c>
      <c r="D106" s="68"/>
    </row>
    <row r="107" spans="1:4" s="69" customFormat="1" x14ac:dyDescent="0.15">
      <c r="A107" s="70" t="s">
        <v>242</v>
      </c>
      <c r="B107" s="68" t="s">
        <v>313</v>
      </c>
      <c r="D107" s="68"/>
    </row>
    <row r="108" spans="1:4" s="69" customFormat="1" x14ac:dyDescent="0.15">
      <c r="A108" s="70" t="s">
        <v>243</v>
      </c>
      <c r="B108" s="68" t="s">
        <v>308</v>
      </c>
      <c r="D108" s="68"/>
    </row>
    <row r="109" spans="1:4" s="69" customFormat="1" x14ac:dyDescent="0.15">
      <c r="A109" s="70" t="s">
        <v>244</v>
      </c>
      <c r="B109" s="68" t="s">
        <v>313</v>
      </c>
      <c r="D109" s="68"/>
    </row>
    <row r="110" spans="1:4" s="69" customFormat="1" x14ac:dyDescent="0.15">
      <c r="A110" s="70" t="s">
        <v>245</v>
      </c>
      <c r="B110" s="68" t="s">
        <v>354</v>
      </c>
      <c r="D110" s="68"/>
    </row>
    <row r="111" spans="1:4" s="69" customFormat="1" x14ac:dyDescent="0.15">
      <c r="A111" s="70" t="s">
        <v>246</v>
      </c>
      <c r="B111" s="68" t="s">
        <v>316</v>
      </c>
      <c r="D111" s="68"/>
    </row>
    <row r="112" spans="1:4" s="69" customFormat="1" x14ac:dyDescent="0.15">
      <c r="A112" s="70" t="s">
        <v>247</v>
      </c>
      <c r="B112" s="75" t="s">
        <v>331</v>
      </c>
      <c r="D112" s="68"/>
    </row>
    <row r="113" spans="1:4" s="69" customFormat="1" x14ac:dyDescent="0.15">
      <c r="A113" s="70" t="s">
        <v>248</v>
      </c>
      <c r="B113" s="75" t="s">
        <v>331</v>
      </c>
      <c r="D113" s="68"/>
    </row>
    <row r="114" spans="1:4" s="69" customFormat="1" x14ac:dyDescent="0.15">
      <c r="A114" s="70" t="s">
        <v>249</v>
      </c>
      <c r="B114" s="75" t="s">
        <v>331</v>
      </c>
      <c r="D114" s="68"/>
    </row>
    <row r="115" spans="1:4" s="69" customFormat="1" x14ac:dyDescent="0.15">
      <c r="A115" s="70" t="s">
        <v>250</v>
      </c>
      <c r="B115" s="75" t="s">
        <v>331</v>
      </c>
      <c r="D115" s="68"/>
    </row>
    <row r="116" spans="1:4" s="69" customFormat="1" x14ac:dyDescent="0.15">
      <c r="A116" s="70" t="s">
        <v>251</v>
      </c>
      <c r="B116" s="68" t="s">
        <v>334</v>
      </c>
      <c r="D116" s="68"/>
    </row>
    <row r="117" spans="1:4" s="69" customFormat="1" x14ac:dyDescent="0.15">
      <c r="A117" s="70" t="s">
        <v>252</v>
      </c>
      <c r="B117" s="75" t="s">
        <v>312</v>
      </c>
      <c r="D117" s="68"/>
    </row>
    <row r="118" spans="1:4" s="69" customFormat="1" x14ac:dyDescent="0.15">
      <c r="A118" s="70" t="s">
        <v>253</v>
      </c>
      <c r="B118" s="68" t="s">
        <v>313</v>
      </c>
      <c r="D118" s="68"/>
    </row>
    <row r="119" spans="1:4" s="69" customFormat="1" x14ac:dyDescent="0.15">
      <c r="A119" s="70" t="s">
        <v>254</v>
      </c>
      <c r="B119" s="68" t="s">
        <v>314</v>
      </c>
      <c r="D119" s="68"/>
    </row>
    <row r="120" spans="1:4" s="69" customFormat="1" x14ac:dyDescent="0.15">
      <c r="A120" s="70" t="s">
        <v>255</v>
      </c>
      <c r="B120" s="68" t="s">
        <v>316</v>
      </c>
      <c r="D120" s="68"/>
    </row>
    <row r="121" spans="1:4" s="69" customFormat="1" x14ac:dyDescent="0.15">
      <c r="A121" s="70" t="s">
        <v>256</v>
      </c>
      <c r="B121" s="68" t="s">
        <v>313</v>
      </c>
      <c r="D121" s="68"/>
    </row>
    <row r="122" spans="1:4" s="69" customFormat="1" x14ac:dyDescent="0.15">
      <c r="A122" s="70" t="s">
        <v>257</v>
      </c>
      <c r="B122" s="68" t="s">
        <v>357</v>
      </c>
      <c r="D122" s="68"/>
    </row>
    <row r="123" spans="1:4" s="69" customFormat="1" x14ac:dyDescent="0.15">
      <c r="A123" s="70" t="s">
        <v>258</v>
      </c>
      <c r="B123" s="68" t="s">
        <v>316</v>
      </c>
      <c r="D123" s="68"/>
    </row>
    <row r="124" spans="1:4" s="69" customFormat="1" x14ac:dyDescent="0.15">
      <c r="A124" s="70" t="s">
        <v>259</v>
      </c>
      <c r="B124" s="68" t="s">
        <v>335</v>
      </c>
      <c r="D124" s="68"/>
    </row>
    <row r="125" spans="1:4" s="69" customFormat="1" x14ac:dyDescent="0.15">
      <c r="A125" s="70" t="s">
        <v>260</v>
      </c>
      <c r="B125" s="68" t="s">
        <v>316</v>
      </c>
      <c r="D125" s="68"/>
    </row>
    <row r="126" spans="1:4" s="69" customFormat="1" x14ac:dyDescent="0.15">
      <c r="A126" s="70" t="s">
        <v>261</v>
      </c>
      <c r="B126" s="68" t="s">
        <v>336</v>
      </c>
      <c r="D126" s="68"/>
    </row>
    <row r="127" spans="1:4" s="69" customFormat="1" x14ac:dyDescent="0.15">
      <c r="A127" s="70" t="s">
        <v>262</v>
      </c>
      <c r="B127" s="68" t="s">
        <v>316</v>
      </c>
      <c r="D127" s="68"/>
    </row>
    <row r="128" spans="1:4" s="69" customFormat="1" x14ac:dyDescent="0.15">
      <c r="A128" s="70" t="s">
        <v>264</v>
      </c>
      <c r="B128" s="68" t="s">
        <v>316</v>
      </c>
      <c r="D128" s="68"/>
    </row>
    <row r="129" spans="1:4" s="69" customFormat="1" x14ac:dyDescent="0.15">
      <c r="A129" s="70" t="s">
        <v>265</v>
      </c>
      <c r="B129" s="75" t="s">
        <v>331</v>
      </c>
      <c r="D129" s="68"/>
    </row>
    <row r="130" spans="1:4" s="69" customFormat="1" x14ac:dyDescent="0.15">
      <c r="A130" s="70" t="s">
        <v>266</v>
      </c>
      <c r="B130" s="75" t="s">
        <v>331</v>
      </c>
      <c r="D130" s="68"/>
    </row>
    <row r="131" spans="1:4" s="69" customFormat="1" x14ac:dyDescent="0.15">
      <c r="A131" s="70" t="s">
        <v>267</v>
      </c>
      <c r="B131" s="68" t="s">
        <v>313</v>
      </c>
      <c r="D131" s="68"/>
    </row>
    <row r="132" spans="1:4" s="69" customFormat="1" x14ac:dyDescent="0.15">
      <c r="A132" s="70" t="s">
        <v>268</v>
      </c>
      <c r="B132" s="75" t="s">
        <v>312</v>
      </c>
      <c r="D132" s="68"/>
    </row>
    <row r="133" spans="1:4" s="69" customFormat="1" x14ac:dyDescent="0.15">
      <c r="A133" s="70" t="s">
        <v>269</v>
      </c>
      <c r="B133" s="68" t="s">
        <v>313</v>
      </c>
      <c r="D133" s="68"/>
    </row>
    <row r="134" spans="1:4" s="69" customFormat="1" x14ac:dyDescent="0.15">
      <c r="A134" s="70" t="s">
        <v>270</v>
      </c>
      <c r="B134" s="68" t="s">
        <v>311</v>
      </c>
      <c r="D134" s="68"/>
    </row>
    <row r="135" spans="1:4" s="69" customFormat="1" x14ac:dyDescent="0.15">
      <c r="A135" s="70" t="s">
        <v>271</v>
      </c>
      <c r="B135" s="75" t="s">
        <v>331</v>
      </c>
      <c r="D135" s="68"/>
    </row>
    <row r="136" spans="1:4" s="69" customFormat="1" x14ac:dyDescent="0.15">
      <c r="A136" s="70" t="s">
        <v>272</v>
      </c>
      <c r="B136" s="68" t="s">
        <v>357</v>
      </c>
      <c r="D136" s="68"/>
    </row>
    <row r="137" spans="1:4" s="69" customFormat="1" x14ac:dyDescent="0.15">
      <c r="A137" s="70" t="s">
        <v>273</v>
      </c>
      <c r="B137" s="68" t="s">
        <v>316</v>
      </c>
      <c r="D137" s="68"/>
    </row>
    <row r="138" spans="1:4" s="69" customFormat="1" x14ac:dyDescent="0.15">
      <c r="A138" s="70" t="s">
        <v>274</v>
      </c>
      <c r="B138" s="68" t="s">
        <v>316</v>
      </c>
      <c r="D138" s="68"/>
    </row>
    <row r="139" spans="1:4" s="69" customFormat="1" x14ac:dyDescent="0.15">
      <c r="A139" s="70" t="s">
        <v>275</v>
      </c>
      <c r="B139" s="68" t="s">
        <v>316</v>
      </c>
      <c r="D139" s="68"/>
    </row>
    <row r="140" spans="1:4" s="69" customFormat="1" x14ac:dyDescent="0.15">
      <c r="A140" s="70" t="s">
        <v>276</v>
      </c>
      <c r="B140" s="75" t="s">
        <v>312</v>
      </c>
      <c r="D140" s="68"/>
    </row>
    <row r="141" spans="1:4" s="69" customFormat="1" x14ac:dyDescent="0.15">
      <c r="A141" s="70" t="s">
        <v>277</v>
      </c>
      <c r="B141" s="68" t="s">
        <v>316</v>
      </c>
      <c r="D141" s="68"/>
    </row>
    <row r="142" spans="1:4" s="69" customFormat="1" x14ac:dyDescent="0.15">
      <c r="A142" s="70" t="s">
        <v>278</v>
      </c>
      <c r="B142" s="68" t="s">
        <v>316</v>
      </c>
      <c r="D142" s="68"/>
    </row>
    <row r="143" spans="1:4" s="69" customFormat="1" x14ac:dyDescent="0.15">
      <c r="A143" s="70" t="s">
        <v>279</v>
      </c>
      <c r="B143" s="68" t="s">
        <v>357</v>
      </c>
      <c r="D143" s="68"/>
    </row>
    <row r="144" spans="1:4" s="69" customFormat="1" x14ac:dyDescent="0.15">
      <c r="A144" s="70" t="s">
        <v>280</v>
      </c>
      <c r="B144" s="68" t="s">
        <v>316</v>
      </c>
      <c r="D144" s="68"/>
    </row>
    <row r="145" spans="1:29" s="69" customFormat="1" x14ac:dyDescent="0.15">
      <c r="A145" s="70" t="s">
        <v>281</v>
      </c>
      <c r="B145" s="75" t="s">
        <v>312</v>
      </c>
      <c r="D145" s="68"/>
    </row>
    <row r="146" spans="1:29" s="69" customFormat="1" x14ac:dyDescent="0.15">
      <c r="A146" s="70" t="s">
        <v>282</v>
      </c>
      <c r="B146" s="68" t="s">
        <v>316</v>
      </c>
      <c r="D146" s="68"/>
    </row>
    <row r="147" spans="1:29" s="69" customFormat="1" x14ac:dyDescent="0.15">
      <c r="A147" s="70" t="s">
        <v>283</v>
      </c>
      <c r="B147" s="75" t="s">
        <v>312</v>
      </c>
      <c r="D147" s="68"/>
    </row>
    <row r="148" spans="1:29" s="69" customFormat="1" x14ac:dyDescent="0.15">
      <c r="A148" s="70" t="s">
        <v>284</v>
      </c>
      <c r="B148" s="75" t="s">
        <v>312</v>
      </c>
      <c r="D148" s="68"/>
    </row>
    <row r="149" spans="1:29" s="69" customFormat="1" x14ac:dyDescent="0.15">
      <c r="A149" s="70" t="s">
        <v>285</v>
      </c>
      <c r="B149" s="75" t="s">
        <v>312</v>
      </c>
      <c r="D149" s="68"/>
    </row>
    <row r="150" spans="1:29" s="69" customFormat="1" x14ac:dyDescent="0.15">
      <c r="A150" s="70" t="s">
        <v>286</v>
      </c>
      <c r="B150" s="75" t="s">
        <v>312</v>
      </c>
      <c r="D150" s="68"/>
    </row>
    <row r="151" spans="1:29" s="69" customFormat="1" x14ac:dyDescent="0.15">
      <c r="A151" s="70" t="s">
        <v>287</v>
      </c>
      <c r="B151" s="68" t="s">
        <v>316</v>
      </c>
      <c r="D151" s="68"/>
    </row>
    <row r="152" spans="1:29" s="69" customFormat="1" x14ac:dyDescent="0.15">
      <c r="A152" s="70" t="s">
        <v>288</v>
      </c>
      <c r="B152" s="68" t="s">
        <v>357</v>
      </c>
      <c r="D152" s="68"/>
    </row>
    <row r="153" spans="1:29" s="69" customFormat="1" x14ac:dyDescent="0.15">
      <c r="A153" s="70" t="s">
        <v>289</v>
      </c>
      <c r="B153" s="75" t="s">
        <v>312</v>
      </c>
      <c r="D153" s="68"/>
    </row>
    <row r="154" spans="1:29" s="69" customFormat="1" x14ac:dyDescent="0.15">
      <c r="A154" s="70" t="s">
        <v>290</v>
      </c>
      <c r="B154" s="68" t="s">
        <v>354</v>
      </c>
      <c r="D154" s="68"/>
    </row>
    <row r="155" spans="1:29" s="69" customFormat="1" x14ac:dyDescent="0.15">
      <c r="A155" s="70" t="s">
        <v>291</v>
      </c>
      <c r="B155" s="68" t="s">
        <v>330</v>
      </c>
      <c r="D155" s="68"/>
    </row>
    <row r="156" spans="1:29" s="69" customFormat="1" x14ac:dyDescent="0.15">
      <c r="A156" s="70" t="s">
        <v>292</v>
      </c>
      <c r="B156" s="68" t="s">
        <v>316</v>
      </c>
      <c r="D156" s="68"/>
      <c r="I156" s="5"/>
      <c r="J156" s="5"/>
      <c r="K156" s="5"/>
      <c r="L156" s="5"/>
      <c r="M156" s="5"/>
      <c r="N156" s="5"/>
      <c r="O156" s="5"/>
      <c r="P156" s="5"/>
    </row>
    <row r="157" spans="1:29" s="69" customFormat="1" x14ac:dyDescent="0.15">
      <c r="A157" s="70" t="s">
        <v>293</v>
      </c>
      <c r="B157" s="68" t="s">
        <v>313</v>
      </c>
      <c r="C157" s="5"/>
      <c r="D157" s="6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s="69" customFormat="1" x14ac:dyDescent="0.15">
      <c r="A158" s="70" t="s">
        <v>54</v>
      </c>
      <c r="B158" s="68" t="s">
        <v>311</v>
      </c>
      <c r="C158" s="5"/>
      <c r="D158" s="6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s="69" customFormat="1" x14ac:dyDescent="0.15">
      <c r="A159" s="70" t="s">
        <v>184</v>
      </c>
      <c r="B159" s="68" t="s">
        <v>352</v>
      </c>
      <c r="C159" s="5"/>
      <c r="D159" s="68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s="69" customFormat="1" x14ac:dyDescent="0.15">
      <c r="A160" s="70" t="s">
        <v>185</v>
      </c>
      <c r="B160" s="75" t="s">
        <v>331</v>
      </c>
      <c r="C160" s="5"/>
      <c r="D160" s="68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s="69" customFormat="1" x14ac:dyDescent="0.15">
      <c r="A161" s="70" t="s">
        <v>127</v>
      </c>
      <c r="B161" s="68" t="s">
        <v>333</v>
      </c>
      <c r="C161" s="5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s="69" customFormat="1" x14ac:dyDescent="0.15">
      <c r="A162" s="70" t="s">
        <v>209</v>
      </c>
      <c r="B162" s="68" t="s">
        <v>311</v>
      </c>
      <c r="C162" s="5"/>
      <c r="D162" s="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s="69" customFormat="1" x14ac:dyDescent="0.15">
      <c r="A163" s="70" t="s">
        <v>186</v>
      </c>
      <c r="B163" s="75" t="s">
        <v>331</v>
      </c>
      <c r="C163" s="5"/>
      <c r="D163" s="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s="69" customFormat="1" x14ac:dyDescent="0.15">
      <c r="A164" s="70" t="s">
        <v>203</v>
      </c>
      <c r="B164" s="68" t="s">
        <v>316</v>
      </c>
      <c r="C164" s="5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s="69" customFormat="1" x14ac:dyDescent="0.15">
      <c r="A165" s="70" t="s">
        <v>162</v>
      </c>
      <c r="B165" s="68" t="s">
        <v>311</v>
      </c>
      <c r="C165" s="5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</sheetData>
  <sortState ref="A2:B163">
    <sortCondition ref="A5:A163"/>
  </sortState>
  <phoneticPr fontId="5" type="noConversion"/>
  <hyperlinks>
    <hyperlink ref="E16" r:id="rId1" xr:uid="{B4A75A9C-5767-C347-B5DD-D27EB14ED6CC}"/>
    <hyperlink ref="E17" r:id="rId2" xr:uid="{AB4CC602-6FB1-2E46-B43A-E0684628907D}"/>
    <hyperlink ref="E7" r:id="rId3" xr:uid="{A4C79B39-FF99-2E41-905C-EB683F29CCF3}"/>
    <hyperlink ref="E15" r:id="rId4" xr:uid="{FD69AC3F-9CF5-2245-ADE5-485EA6065EFD}"/>
    <hyperlink ref="E8" r:id="rId5" xr:uid="{6C954B31-1CC6-8242-8F18-0EED27EB5F85}"/>
    <hyperlink ref="E9" r:id="rId6" xr:uid="{DC0C0A58-66E9-7B43-91C5-420BE6C4E6D7}"/>
    <hyperlink ref="E19" r:id="rId7" xr:uid="{69397729-8DAC-A046-9EE0-B6E6BFD0D1E7}"/>
    <hyperlink ref="E12" r:id="rId8" xr:uid="{4FE0A44A-4CDD-024C-B340-D534872BD484}"/>
    <hyperlink ref="E18" r:id="rId9" xr:uid="{80F1DAA1-989C-DB4D-805F-C59C18428157}"/>
    <hyperlink ref="E10" r:id="rId10" xr:uid="{09CC746E-D1C7-BE49-BA1F-D88D2B4B26DA}"/>
    <hyperlink ref="E14" r:id="rId11" xr:uid="{D8994A30-41DB-1248-BAFD-102CB2D86365}"/>
    <hyperlink ref="E13" r:id="rId12" xr:uid="{56369F28-FD4E-E540-9269-934C5447F009}"/>
    <hyperlink ref="E11" r:id="rId13" xr:uid="{4B75511C-37A5-5344-A7A9-5F4FE1DD0101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467"/>
  <sheetViews>
    <sheetView zoomScale="207" zoomScaleNormal="207" workbookViewId="0">
      <pane xSplit="1" ySplit="1" topLeftCell="B140" activePane="bottomRight" state="frozen"/>
      <selection pane="topRight" activeCell="B1" sqref="B1"/>
      <selection pane="bottomLeft" activeCell="A2" sqref="A2"/>
      <selection pane="bottomRight" activeCell="A155" sqref="A155:XFD155"/>
    </sheetView>
  </sheetViews>
  <sheetFormatPr baseColWidth="10" defaultColWidth="10.6640625" defaultRowHeight="13" x14ac:dyDescent="0.15"/>
  <cols>
    <col min="1" max="1" width="13.5" style="70" customWidth="1"/>
    <col min="2" max="2" width="10.33203125" style="2" bestFit="1" customWidth="1"/>
    <col min="3" max="3" width="11.5" style="29" bestFit="1" customWidth="1"/>
    <col min="4" max="4" width="10" style="36" customWidth="1"/>
    <col min="5" max="5" width="9.5" style="5" bestFit="1" customWidth="1"/>
    <col min="6" max="6" width="10" style="78" bestFit="1" customWidth="1"/>
    <col min="7" max="7" width="10.33203125" style="78" bestFit="1" customWidth="1"/>
    <col min="8" max="8" width="11" style="45" customWidth="1"/>
    <col min="9" max="9" width="10.6640625" style="19"/>
    <col min="10" max="10" width="10.6640625" style="5"/>
    <col min="11" max="11" width="11.83203125" style="45" customWidth="1"/>
    <col min="12" max="12" width="10.6640625" style="45" customWidth="1"/>
    <col min="13" max="14" width="10.6640625" style="19"/>
    <col min="15" max="15" width="11.5" style="42" bestFit="1" customWidth="1"/>
    <col min="16" max="16" width="10.6640625" style="42"/>
    <col min="17" max="24" width="10.6640625" style="5"/>
    <col min="25" max="25" width="10.6640625" style="42"/>
    <col min="26" max="26" width="14.6640625" style="6" customWidth="1"/>
    <col min="27" max="27" width="11.83203125" style="33" customWidth="1"/>
    <col min="28" max="28" width="12.1640625" style="5" customWidth="1"/>
    <col min="29" max="29" width="12" style="5" customWidth="1"/>
    <col min="30" max="30" width="12.83203125" style="5" customWidth="1"/>
    <col min="31" max="31" width="12.5" style="5" customWidth="1"/>
    <col min="32" max="36" width="10.6640625" style="5"/>
    <col min="37" max="37" width="12.5" style="5" customWidth="1"/>
    <col min="38" max="16384" width="10.6640625" style="5"/>
  </cols>
  <sheetData>
    <row r="1" spans="1:49" s="2" customFormat="1" x14ac:dyDescent="0.15">
      <c r="A1" s="70" t="s">
        <v>224</v>
      </c>
      <c r="B1" s="44" t="s">
        <v>130</v>
      </c>
      <c r="C1" s="65" t="s">
        <v>216</v>
      </c>
      <c r="D1" s="2" t="s">
        <v>131</v>
      </c>
      <c r="E1" s="2" t="s">
        <v>70</v>
      </c>
      <c r="F1" s="37" t="s">
        <v>132</v>
      </c>
      <c r="G1" s="77" t="s">
        <v>0</v>
      </c>
      <c r="H1" s="15" t="s">
        <v>172</v>
      </c>
      <c r="I1" s="2" t="s">
        <v>68</v>
      </c>
      <c r="J1" s="44" t="s">
        <v>78</v>
      </c>
      <c r="K1" s="46" t="s">
        <v>79</v>
      </c>
      <c r="L1" s="15" t="s">
        <v>204</v>
      </c>
      <c r="M1" s="15" t="s">
        <v>212</v>
      </c>
      <c r="N1" s="40" t="s">
        <v>213</v>
      </c>
      <c r="O1" s="2" t="s">
        <v>214</v>
      </c>
      <c r="P1" s="2" t="s">
        <v>41</v>
      </c>
      <c r="Q1" s="2" t="s">
        <v>133</v>
      </c>
      <c r="R1" s="2" t="s">
        <v>17</v>
      </c>
      <c r="S1" s="2" t="s">
        <v>14</v>
      </c>
      <c r="T1" s="2" t="s">
        <v>36</v>
      </c>
      <c r="U1" s="2" t="s">
        <v>134</v>
      </c>
      <c r="V1" s="2" t="s">
        <v>15</v>
      </c>
      <c r="W1" s="2" t="s">
        <v>135</v>
      </c>
      <c r="X1" s="2" t="s">
        <v>136</v>
      </c>
      <c r="Y1" s="2" t="s">
        <v>42</v>
      </c>
      <c r="Z1" s="3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x14ac:dyDescent="0.15">
      <c r="A2" s="70" t="s">
        <v>100</v>
      </c>
      <c r="B2" s="29">
        <v>0.126</v>
      </c>
      <c r="C2" s="30">
        <v>1.7999999999999999E-2</v>
      </c>
      <c r="D2" s="5"/>
      <c r="H2" s="19">
        <v>1.34E-4</v>
      </c>
      <c r="I2" s="19">
        <v>4.6999999999999997E-5</v>
      </c>
      <c r="J2" s="45">
        <v>0.313</v>
      </c>
      <c r="K2" s="45">
        <v>8.7999999999999995E-2</v>
      </c>
      <c r="L2" s="19">
        <v>4.2900000000000002E-4</v>
      </c>
      <c r="M2" s="19">
        <v>1.05E-4</v>
      </c>
      <c r="N2" s="42">
        <v>9.9300000000000001E-5</v>
      </c>
      <c r="O2" s="42">
        <v>2.7100000000000001E-5</v>
      </c>
      <c r="P2" s="42">
        <f>N2/L2</f>
        <v>0.23146853146853147</v>
      </c>
      <c r="Q2" s="19">
        <v>6.5200000000000003E-6</v>
      </c>
      <c r="R2" s="19">
        <v>2.3700000000000002E-6</v>
      </c>
      <c r="S2" s="42">
        <f>Q2/L2</f>
        <v>1.5198135198135197E-2</v>
      </c>
      <c r="W2" s="19">
        <v>1.9800000000000001E-6</v>
      </c>
      <c r="X2" s="19">
        <v>4.3000000000000001E-7</v>
      </c>
      <c r="Y2" s="42">
        <f>W2/L2</f>
        <v>4.6153846153846158E-3</v>
      </c>
      <c r="Z2" s="33"/>
      <c r="AA2" s="5"/>
    </row>
    <row r="3" spans="1:49" x14ac:dyDescent="0.15">
      <c r="A3" s="70" t="s">
        <v>56</v>
      </c>
      <c r="B3" s="29">
        <v>9.11E-2</v>
      </c>
      <c r="C3" s="30">
        <v>3.6799999999999999E-2</v>
      </c>
      <c r="D3" s="5"/>
      <c r="H3" s="19">
        <v>1.4799999999999999E-4</v>
      </c>
      <c r="I3" s="19">
        <v>4.0000000000000003E-5</v>
      </c>
      <c r="J3" s="45">
        <v>0.30199999999999999</v>
      </c>
      <c r="K3" s="45">
        <v>0.126</v>
      </c>
      <c r="L3" s="19">
        <v>4.8899999999999996E-4</v>
      </c>
      <c r="M3" s="19">
        <v>1.1900000000000001E-4</v>
      </c>
      <c r="N3" s="42">
        <v>1.76E-4</v>
      </c>
      <c r="O3" s="19">
        <v>5.5999999999999999E-5</v>
      </c>
      <c r="P3" s="42">
        <f>N3/L3</f>
        <v>0.35991820040899797</v>
      </c>
      <c r="Q3" s="19">
        <v>5.8799999999999996E-6</v>
      </c>
      <c r="R3" s="19">
        <v>1.1799999999999999E-6</v>
      </c>
      <c r="S3" s="42">
        <f>Q3/L3</f>
        <v>1.2024539877300613E-2</v>
      </c>
      <c r="W3" s="19">
        <v>2.6599999999999999E-6</v>
      </c>
      <c r="X3" s="19">
        <v>7.0999999999999998E-7</v>
      </c>
      <c r="Y3" s="42">
        <f>W3/L3</f>
        <v>5.4396728016359924E-3</v>
      </c>
      <c r="Z3" s="33"/>
      <c r="AA3" s="5"/>
    </row>
    <row r="4" spans="1:49" s="7" customFormat="1" x14ac:dyDescent="0.15">
      <c r="A4" s="70" t="s">
        <v>57</v>
      </c>
      <c r="B4" s="29">
        <v>0.13</v>
      </c>
      <c r="C4" s="30">
        <v>1.4999999999999999E-2</v>
      </c>
      <c r="D4" s="5"/>
      <c r="E4" s="5"/>
      <c r="F4" s="78"/>
      <c r="G4" s="78"/>
      <c r="H4" s="42">
        <v>1.3200000000000001E-4</v>
      </c>
      <c r="I4" s="42">
        <v>3.6999999999999998E-5</v>
      </c>
      <c r="J4" s="45">
        <v>0.38</v>
      </c>
      <c r="K4" s="45">
        <v>0.09</v>
      </c>
      <c r="L4" s="42">
        <v>3.48E-4</v>
      </c>
      <c r="M4" s="42">
        <v>7.1000000000000005E-5</v>
      </c>
      <c r="N4" s="42">
        <v>1.08E-4</v>
      </c>
      <c r="O4" s="42">
        <v>2.5000000000000001E-5</v>
      </c>
      <c r="P4" s="42">
        <f t="shared" ref="P4:P71" si="0">N4/L4</f>
        <v>0.31034482758620691</v>
      </c>
      <c r="Q4" s="42">
        <v>3.54E-6</v>
      </c>
      <c r="R4" s="42">
        <v>9.7000000000000003E-7</v>
      </c>
      <c r="S4" s="42">
        <f>Q4/L4</f>
        <v>1.0172413793103447E-2</v>
      </c>
      <c r="T4" s="42">
        <v>4.14E-8</v>
      </c>
      <c r="U4" s="42">
        <v>1.5799999999999999E-8</v>
      </c>
      <c r="V4" s="42">
        <f>T4/L4</f>
        <v>1.1896551724137931E-4</v>
      </c>
      <c r="W4" s="42">
        <v>1.3E-6</v>
      </c>
      <c r="X4" s="42">
        <v>2.6E-7</v>
      </c>
      <c r="Y4" s="42">
        <f>W4/L4</f>
        <v>3.7356321839080459E-3</v>
      </c>
      <c r="Z4" s="32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x14ac:dyDescent="0.15">
      <c r="A5" s="70" t="s">
        <v>58</v>
      </c>
      <c r="B5" s="29">
        <v>0.19600000000000001</v>
      </c>
      <c r="C5" s="30">
        <v>8.7999999999999995E-2</v>
      </c>
      <c r="D5" s="5"/>
      <c r="H5" s="19">
        <v>1.0499999999999999E-3</v>
      </c>
      <c r="I5" s="42">
        <v>2.4000000000000001E-4</v>
      </c>
      <c r="J5" s="45">
        <v>4.12</v>
      </c>
      <c r="K5" s="45">
        <v>1.27</v>
      </c>
      <c r="L5" s="19">
        <v>2.5399999999999999E-4</v>
      </c>
      <c r="M5" s="19">
        <v>4.6999999999999997E-5</v>
      </c>
      <c r="N5" s="42">
        <v>9.7899999999999994E-5</v>
      </c>
      <c r="O5" s="19">
        <v>5.4799999999999997E-5</v>
      </c>
      <c r="P5" s="42">
        <f t="shared" si="0"/>
        <v>0.3854330708661417</v>
      </c>
      <c r="Q5" s="19">
        <v>3.1499999999999999E-6</v>
      </c>
      <c r="R5" s="19">
        <v>6.8999999999999996E-7</v>
      </c>
      <c r="S5" s="42">
        <f t="shared" ref="S5:S72" si="1">Q5/L5</f>
        <v>1.2401574803149606E-2</v>
      </c>
      <c r="W5" s="19">
        <v>1.46E-6</v>
      </c>
      <c r="X5" s="19">
        <v>2.8000000000000002E-7</v>
      </c>
      <c r="Y5" s="42">
        <f t="shared" ref="Y5:Y72" si="2">W5/L5</f>
        <v>5.7480314960629926E-3</v>
      </c>
      <c r="Z5" s="33"/>
      <c r="AA5" s="5"/>
    </row>
    <row r="6" spans="1:49" x14ac:dyDescent="0.15">
      <c r="A6" s="70" t="s">
        <v>101</v>
      </c>
      <c r="B6" s="29">
        <v>8.7499999999999994E-2</v>
      </c>
      <c r="C6" s="30">
        <v>1.8700000000000001E-2</v>
      </c>
      <c r="D6" s="41">
        <v>8.7500000000000002E-4</v>
      </c>
      <c r="E6" s="41">
        <v>6.2799999999999998E-4</v>
      </c>
      <c r="F6" s="78">
        <v>13.1</v>
      </c>
      <c r="G6" s="78">
        <v>8.18</v>
      </c>
      <c r="H6" s="41">
        <v>4.8099999999999997E-5</v>
      </c>
      <c r="I6" s="41">
        <v>1.1900000000000001E-4</v>
      </c>
      <c r="J6" s="45">
        <v>0.71899999999999997</v>
      </c>
      <c r="K6" s="45">
        <v>2.3380000000000001</v>
      </c>
      <c r="L6" s="41">
        <v>6.69E-5</v>
      </c>
      <c r="M6" s="41">
        <v>5.5399999999999998E-5</v>
      </c>
      <c r="N6" s="41">
        <v>1.1400000000000001E-4</v>
      </c>
      <c r="O6" s="41">
        <v>9.2E-5</v>
      </c>
      <c r="P6" s="42">
        <f t="shared" si="0"/>
        <v>1.7040358744394619</v>
      </c>
      <c r="Q6" s="41">
        <v>7.3399999999999996E-8</v>
      </c>
      <c r="R6" s="41">
        <v>2.9099999999999999E-8</v>
      </c>
      <c r="S6" s="42">
        <f t="shared" si="1"/>
        <v>1.0971599402092675E-3</v>
      </c>
      <c r="T6" s="7"/>
      <c r="U6" s="7"/>
      <c r="V6" s="7"/>
      <c r="W6" s="41">
        <v>1.4899999999999999E-8</v>
      </c>
      <c r="X6" s="41">
        <v>8.5E-9</v>
      </c>
      <c r="Y6" s="42">
        <f t="shared" si="2"/>
        <v>2.2272047832585948E-4</v>
      </c>
      <c r="Z6" s="33"/>
      <c r="AA6" s="5"/>
    </row>
    <row r="7" spans="1:49" x14ac:dyDescent="0.15">
      <c r="A7" s="70" t="s">
        <v>59</v>
      </c>
      <c r="B7" s="29">
        <v>0.11600000000000001</v>
      </c>
      <c r="C7" s="30">
        <v>1.2999999999999999E-2</v>
      </c>
      <c r="D7" s="5"/>
      <c r="H7" s="19">
        <v>7.9300000000000003E-5</v>
      </c>
      <c r="I7" s="19">
        <v>3.1999999999999999E-5</v>
      </c>
      <c r="J7" s="45">
        <v>0.17</v>
      </c>
      <c r="K7" s="45">
        <v>3.9E-2</v>
      </c>
      <c r="L7" s="19">
        <v>4.6700000000000002E-4</v>
      </c>
      <c r="M7" s="19">
        <v>1.73E-4</v>
      </c>
      <c r="N7" s="42">
        <v>3.1100000000000002E-4</v>
      </c>
      <c r="O7" s="19">
        <v>1.47E-4</v>
      </c>
      <c r="P7" s="42">
        <f t="shared" si="0"/>
        <v>0.66595289079229125</v>
      </c>
      <c r="Q7" s="19">
        <v>7.1300000000000003E-6</v>
      </c>
      <c r="R7" s="19">
        <v>2.5799999999999999E-6</v>
      </c>
      <c r="S7" s="42">
        <f t="shared" si="1"/>
        <v>1.5267665952890792E-2</v>
      </c>
      <c r="W7" s="19">
        <v>1.9599999999999999E-6</v>
      </c>
      <c r="X7" s="19">
        <v>8.5000000000000001E-7</v>
      </c>
      <c r="Y7" s="42">
        <f t="shared" si="2"/>
        <v>4.1970021413276224E-3</v>
      </c>
      <c r="Z7" s="33"/>
      <c r="AA7" s="5"/>
    </row>
    <row r="8" spans="1:49" x14ac:dyDescent="0.15">
      <c r="A8" s="70" t="s">
        <v>80</v>
      </c>
      <c r="B8" s="29">
        <v>0.13</v>
      </c>
      <c r="C8" s="30">
        <v>1.4999999999999999E-2</v>
      </c>
      <c r="D8" s="5"/>
      <c r="H8" s="19">
        <v>2.2000000000000001E-4</v>
      </c>
      <c r="I8" s="19">
        <v>7.8999999999999996E-5</v>
      </c>
      <c r="J8" s="45">
        <v>0.308</v>
      </c>
      <c r="K8" s="45">
        <v>7.5999999999999998E-2</v>
      </c>
      <c r="L8" s="19">
        <v>7.2000000000000005E-4</v>
      </c>
      <c r="M8" s="19">
        <v>2.0900000000000001E-4</v>
      </c>
      <c r="N8" s="42">
        <v>2.8800000000000001E-4</v>
      </c>
      <c r="O8" s="19">
        <v>1.03E-4</v>
      </c>
      <c r="P8" s="42">
        <f t="shared" si="0"/>
        <v>0.39999999999999997</v>
      </c>
      <c r="Q8" s="19">
        <v>1.4399999999999999E-5</v>
      </c>
      <c r="R8" s="19">
        <v>7.9000000000000006E-6</v>
      </c>
      <c r="S8" s="42">
        <f t="shared" si="1"/>
        <v>1.9999999999999997E-2</v>
      </c>
      <c r="W8" s="19">
        <v>3.8600000000000003E-6</v>
      </c>
      <c r="X8" s="19">
        <v>8.8999999999999995E-7</v>
      </c>
      <c r="Y8" s="42">
        <f t="shared" si="2"/>
        <v>5.3611111111111116E-3</v>
      </c>
      <c r="Z8" s="33"/>
      <c r="AA8" s="5"/>
    </row>
    <row r="9" spans="1:49" x14ac:dyDescent="0.15">
      <c r="A9" s="70" t="s">
        <v>147</v>
      </c>
      <c r="B9" s="29">
        <v>0.13</v>
      </c>
      <c r="C9" s="30">
        <v>1.6E-2</v>
      </c>
      <c r="D9" s="42">
        <v>2.6800000000000001E-4</v>
      </c>
      <c r="E9" s="42">
        <v>1.3999999999999999E-4</v>
      </c>
      <c r="F9" s="78">
        <v>0.42299999999999999</v>
      </c>
      <c r="G9" s="78">
        <v>0.23899999999999999</v>
      </c>
      <c r="H9" s="19">
        <v>1.6699999999999999E-4</v>
      </c>
      <c r="I9" s="36">
        <v>6.7000000000000002E-5</v>
      </c>
      <c r="J9" s="45">
        <v>0.26300000000000001</v>
      </c>
      <c r="K9" s="45">
        <v>9.5000000000000001E-2</v>
      </c>
      <c r="L9" s="19">
        <v>6.3400000000000001E-4</v>
      </c>
      <c r="M9" s="19">
        <v>1.37E-4</v>
      </c>
      <c r="N9" s="42">
        <v>1.4100000000000001E-4</v>
      </c>
      <c r="O9" s="19">
        <v>3.3000000000000003E-5</v>
      </c>
      <c r="P9" s="42">
        <f t="shared" si="0"/>
        <v>0.22239747634069401</v>
      </c>
      <c r="Q9" s="19">
        <v>6.5799999999999997E-6</v>
      </c>
      <c r="R9" s="19">
        <v>2.6699999999999998E-6</v>
      </c>
      <c r="S9" s="42">
        <f t="shared" si="1"/>
        <v>1.0378548895899052E-2</v>
      </c>
      <c r="T9" s="19">
        <v>6.6800000000000003E-8</v>
      </c>
      <c r="U9" s="19">
        <v>1.46E-8</v>
      </c>
      <c r="V9" s="42">
        <f t="shared" ref="V9:V14" si="3">T9/L9</f>
        <v>1.053627760252366E-4</v>
      </c>
      <c r="W9" s="19">
        <v>2.52E-6</v>
      </c>
      <c r="X9" s="19">
        <v>4.7E-7</v>
      </c>
      <c r="Y9" s="42">
        <f t="shared" si="2"/>
        <v>3.9747634069400633E-3</v>
      </c>
      <c r="Z9" s="33"/>
      <c r="AA9" s="5"/>
    </row>
    <row r="10" spans="1:49" x14ac:dyDescent="0.15">
      <c r="A10" s="70" t="s">
        <v>102</v>
      </c>
      <c r="B10" s="29">
        <v>5.5800000000000002E-2</v>
      </c>
      <c r="C10" s="30">
        <v>7.0000000000000007E-2</v>
      </c>
      <c r="D10" s="42">
        <v>2.4299999999999999E-3</v>
      </c>
      <c r="E10" s="42">
        <v>2.3900000000000002E-3</v>
      </c>
      <c r="F10" s="78">
        <v>6.15</v>
      </c>
      <c r="G10" s="78">
        <v>4.8</v>
      </c>
      <c r="H10" s="19">
        <v>7.9400000000000006E-5</v>
      </c>
      <c r="I10" s="36">
        <v>2.6599999999999999E-5</v>
      </c>
      <c r="J10" s="45">
        <v>0.20100000000000001</v>
      </c>
      <c r="K10" s="45">
        <v>9.9000000000000005E-2</v>
      </c>
      <c r="L10" s="19">
        <v>3.9500000000000001E-4</v>
      </c>
      <c r="M10" s="19">
        <v>2.7399999999999999E-4</v>
      </c>
      <c r="N10" s="42"/>
      <c r="O10" s="5"/>
      <c r="Q10" s="19">
        <v>9.0299999999999999E-6</v>
      </c>
      <c r="R10" s="19">
        <v>2.8899999999999999E-6</v>
      </c>
      <c r="S10" s="42">
        <f t="shared" si="1"/>
        <v>2.2860759493670887E-2</v>
      </c>
      <c r="T10" s="19">
        <v>2.22E-7</v>
      </c>
      <c r="U10" s="19">
        <v>6.4000000000000004E-8</v>
      </c>
      <c r="V10" s="42">
        <f t="shared" si="3"/>
        <v>5.6202531645569624E-4</v>
      </c>
      <c r="W10" s="19">
        <v>6.6899999999999997E-7</v>
      </c>
      <c r="X10" s="19">
        <v>2.6600000000000003E-7</v>
      </c>
      <c r="Y10" s="42">
        <f t="shared" si="2"/>
        <v>1.6936708860759494E-3</v>
      </c>
      <c r="Z10" s="33"/>
      <c r="AA10" s="5"/>
    </row>
    <row r="11" spans="1:49" x14ac:dyDescent="0.15">
      <c r="A11" s="70" t="s">
        <v>148</v>
      </c>
      <c r="B11" s="29">
        <v>9.2999999999999999E-2</v>
      </c>
      <c r="C11" s="30">
        <v>1.2999999999999999E-2</v>
      </c>
      <c r="D11" s="42">
        <v>1.1199999999999999E-5</v>
      </c>
      <c r="E11" s="42">
        <v>6.9999999999999999E-6</v>
      </c>
      <c r="H11" s="19">
        <v>2.51E-5</v>
      </c>
      <c r="I11" s="19">
        <v>7.1999999999999997E-6</v>
      </c>
      <c r="J11" s="45">
        <f>H11/L11</f>
        <v>0.2182608695652174</v>
      </c>
      <c r="K11" s="45">
        <v>5.6000000000000001E-2</v>
      </c>
      <c r="L11" s="19">
        <v>1.15E-4</v>
      </c>
      <c r="M11" s="19">
        <v>2.4899999999999999E-5</v>
      </c>
      <c r="N11" s="42">
        <v>2.09E-5</v>
      </c>
      <c r="O11" s="19">
        <v>4.2300000000000002E-6</v>
      </c>
      <c r="P11" s="42">
        <f t="shared" si="0"/>
        <v>0.1817391304347826</v>
      </c>
      <c r="Q11" s="19">
        <v>2.04E-6</v>
      </c>
      <c r="R11" s="19">
        <v>6.4899999999999995E-7</v>
      </c>
      <c r="S11" s="42">
        <f t="shared" si="1"/>
        <v>1.7739130434782608E-2</v>
      </c>
      <c r="T11" s="19">
        <v>2.6300000000000001E-8</v>
      </c>
      <c r="U11" s="19">
        <v>6.8100000000000003E-9</v>
      </c>
      <c r="V11" s="42">
        <f t="shared" si="3"/>
        <v>2.2869565217391305E-4</v>
      </c>
      <c r="W11" s="19">
        <v>6.4600000000000004E-7</v>
      </c>
      <c r="X11" s="19">
        <v>1.6E-7</v>
      </c>
      <c r="Y11" s="42">
        <f t="shared" si="2"/>
        <v>5.6173913043478267E-3</v>
      </c>
      <c r="Z11" s="33"/>
      <c r="AA11" s="55" t="s">
        <v>215</v>
      </c>
    </row>
    <row r="12" spans="1:49" x14ac:dyDescent="0.15">
      <c r="A12" s="70" t="s">
        <v>149</v>
      </c>
      <c r="B12" s="29">
        <v>0.129</v>
      </c>
      <c r="C12" s="30">
        <v>1.4999999999999999E-2</v>
      </c>
      <c r="D12" s="42">
        <v>1.0399999999999999E-3</v>
      </c>
      <c r="E12" s="42">
        <v>3.6000000000000002E-4</v>
      </c>
      <c r="F12" s="78">
        <v>3.21</v>
      </c>
      <c r="G12" s="78">
        <v>1.28</v>
      </c>
      <c r="H12" s="19">
        <v>1.54E-4</v>
      </c>
      <c r="I12" s="36">
        <v>4.1999999999999998E-5</v>
      </c>
      <c r="J12" s="45">
        <v>0.47499999999999998</v>
      </c>
      <c r="K12" s="45">
        <v>0.09</v>
      </c>
      <c r="L12" s="19">
        <v>3.2400000000000001E-4</v>
      </c>
      <c r="M12" s="19">
        <v>6.7000000000000002E-5</v>
      </c>
      <c r="N12" s="42">
        <v>9.2299999999999994E-5</v>
      </c>
      <c r="O12" s="19">
        <v>2.12E-5</v>
      </c>
      <c r="P12" s="42">
        <f t="shared" si="0"/>
        <v>0.28487654320987649</v>
      </c>
      <c r="Q12" s="19">
        <v>5.31E-6</v>
      </c>
      <c r="R12" s="19">
        <v>1.7E-6</v>
      </c>
      <c r="S12" s="42">
        <f t="shared" si="1"/>
        <v>1.6388888888888887E-2</v>
      </c>
      <c r="T12" s="19">
        <v>9.4399999999999998E-8</v>
      </c>
      <c r="U12" s="19">
        <v>2.8299999999999999E-8</v>
      </c>
      <c r="V12" s="42">
        <f t="shared" si="3"/>
        <v>2.9135802469135803E-4</v>
      </c>
      <c r="W12" s="19">
        <v>1.9E-6</v>
      </c>
      <c r="X12" s="19">
        <v>3.3000000000000002E-7</v>
      </c>
      <c r="Y12" s="42">
        <f t="shared" si="2"/>
        <v>5.864197530864197E-3</v>
      </c>
      <c r="Z12" s="33"/>
      <c r="AA12" s="5"/>
    </row>
    <row r="13" spans="1:49" x14ac:dyDescent="0.15">
      <c r="A13" s="70" t="s">
        <v>150</v>
      </c>
      <c r="B13" s="29">
        <v>0.12</v>
      </c>
      <c r="C13" s="30">
        <v>1.4999999999999999E-2</v>
      </c>
      <c r="D13" s="5"/>
      <c r="H13" s="19">
        <v>1E-4</v>
      </c>
      <c r="I13" s="19">
        <v>5.7500000000000002E-5</v>
      </c>
      <c r="J13" s="45">
        <v>0.17899999999999999</v>
      </c>
      <c r="K13" s="45">
        <v>9.6000000000000002E-2</v>
      </c>
      <c r="L13" s="19">
        <v>5.5900000000000004E-4</v>
      </c>
      <c r="M13" s="19">
        <v>1.3100000000000001E-4</v>
      </c>
      <c r="N13" s="42">
        <v>1.11E-4</v>
      </c>
      <c r="O13" s="19">
        <v>2.5999999999999998E-5</v>
      </c>
      <c r="P13" s="42">
        <f t="shared" si="0"/>
        <v>0.19856887298747763</v>
      </c>
      <c r="Q13" s="19">
        <v>4.3800000000000004E-6</v>
      </c>
      <c r="R13" s="19">
        <v>2.3999999999999999E-6</v>
      </c>
      <c r="S13" s="42">
        <f t="shared" si="1"/>
        <v>7.8354203935599286E-3</v>
      </c>
      <c r="T13" s="19">
        <v>1.1899999999999999E-7</v>
      </c>
      <c r="U13" s="19">
        <v>6.8E-8</v>
      </c>
      <c r="V13" s="42">
        <f t="shared" si="3"/>
        <v>2.1288014311270122E-4</v>
      </c>
      <c r="W13" s="19">
        <v>1.46E-6</v>
      </c>
      <c r="X13" s="19">
        <v>2.8999999999999998E-7</v>
      </c>
      <c r="Y13" s="42">
        <f t="shared" si="2"/>
        <v>2.6118067978533094E-3</v>
      </c>
      <c r="Z13" s="33"/>
      <c r="AA13" s="5"/>
    </row>
    <row r="14" spans="1:49" x14ac:dyDescent="0.15">
      <c r="A14" s="70" t="s">
        <v>103</v>
      </c>
      <c r="B14" s="29">
        <v>0.123</v>
      </c>
      <c r="C14" s="30">
        <v>1.4E-2</v>
      </c>
      <c r="D14" s="42">
        <v>5.5199999999999997E-4</v>
      </c>
      <c r="E14" s="42">
        <v>1.85E-4</v>
      </c>
      <c r="F14" s="78">
        <v>1.41</v>
      </c>
      <c r="G14" s="78">
        <v>0.56999999999999995</v>
      </c>
      <c r="H14" s="19">
        <v>1.7799999999999999E-4</v>
      </c>
      <c r="I14" s="42">
        <v>6.3999999999999997E-5</v>
      </c>
      <c r="J14" s="45">
        <v>0.47299999999999998</v>
      </c>
      <c r="K14" s="45">
        <v>0.14599999999999999</v>
      </c>
      <c r="L14" s="19">
        <v>3.77E-4</v>
      </c>
      <c r="M14" s="19">
        <v>8.5000000000000006E-5</v>
      </c>
      <c r="N14" s="42">
        <v>6.5199999999999999E-5</v>
      </c>
      <c r="O14" s="19">
        <v>1.59E-5</v>
      </c>
      <c r="P14" s="42">
        <f t="shared" si="0"/>
        <v>0.17294429708222811</v>
      </c>
      <c r="Q14" s="19">
        <v>3.8800000000000001E-6</v>
      </c>
      <c r="R14" s="19">
        <v>1.22E-6</v>
      </c>
      <c r="S14" s="42">
        <f t="shared" si="1"/>
        <v>1.0291777188328913E-2</v>
      </c>
      <c r="T14" s="19">
        <v>4.9700000000000002E-8</v>
      </c>
      <c r="U14" s="19">
        <v>2.2099999999999999E-8</v>
      </c>
      <c r="V14" s="42">
        <f t="shared" si="3"/>
        <v>1.3183023872679044E-4</v>
      </c>
      <c r="W14" s="19">
        <v>1.31E-6</v>
      </c>
      <c r="X14" s="19">
        <v>2.4999999999999999E-7</v>
      </c>
      <c r="Y14" s="42">
        <f t="shared" si="2"/>
        <v>3.4748010610079574E-3</v>
      </c>
      <c r="Z14" s="33"/>
      <c r="AA14" s="5"/>
    </row>
    <row r="15" spans="1:49" x14ac:dyDescent="0.15">
      <c r="A15" s="70" t="s">
        <v>187</v>
      </c>
      <c r="B15" s="29">
        <v>0.122</v>
      </c>
      <c r="C15" s="30">
        <v>1.4999999999999999E-2</v>
      </c>
      <c r="D15" s="42">
        <v>1.6800000000000001E-3</v>
      </c>
      <c r="E15" s="42">
        <v>3.8999999999999999E-4</v>
      </c>
      <c r="F15" s="78">
        <v>11.5</v>
      </c>
      <c r="G15" s="78">
        <v>3.4</v>
      </c>
      <c r="H15" s="19">
        <v>5.1600000000000001E-5</v>
      </c>
      <c r="I15" s="42">
        <v>1.6399999999999999E-5</v>
      </c>
      <c r="J15" s="45">
        <v>0.35399999999999998</v>
      </c>
      <c r="K15" s="45">
        <v>0.111</v>
      </c>
      <c r="L15" s="19">
        <v>1.46E-4</v>
      </c>
      <c r="M15" s="19">
        <v>3.4E-5</v>
      </c>
      <c r="N15" s="42">
        <v>2.9500000000000001E-6</v>
      </c>
      <c r="O15" s="19">
        <v>7.4000000000000001E-7</v>
      </c>
      <c r="P15" s="42">
        <f t="shared" si="0"/>
        <v>2.0205479452054795E-2</v>
      </c>
      <c r="Q15" s="19">
        <v>1.3199999999999999E-7</v>
      </c>
      <c r="R15" s="19">
        <v>3.5999999999999998E-8</v>
      </c>
      <c r="S15" s="42">
        <f t="shared" si="1"/>
        <v>9.0410958904109579E-4</v>
      </c>
      <c r="W15" s="19">
        <v>2.7100000000000001E-8</v>
      </c>
      <c r="X15" s="19">
        <v>6.4000000000000002E-9</v>
      </c>
      <c r="Y15" s="42">
        <f t="shared" si="2"/>
        <v>1.856164383561644E-4</v>
      </c>
      <c r="Z15" s="33"/>
      <c r="AA15" s="5"/>
    </row>
    <row r="16" spans="1:49" x14ac:dyDescent="0.15">
      <c r="A16" s="70" t="s">
        <v>188</v>
      </c>
      <c r="B16" s="29">
        <v>0.13400000000000001</v>
      </c>
      <c r="C16" s="30">
        <v>1.6E-2</v>
      </c>
      <c r="D16" s="5"/>
      <c r="H16" s="19">
        <v>5.2499999999999997E-4</v>
      </c>
      <c r="I16" s="36">
        <v>1.4300000000000001E-4</v>
      </c>
      <c r="J16" s="45">
        <v>0.79100000000000004</v>
      </c>
      <c r="K16" s="45">
        <v>0.129</v>
      </c>
      <c r="L16" s="19">
        <v>6.6299999999999996E-4</v>
      </c>
      <c r="M16" s="19">
        <v>1.5200000000000001E-4</v>
      </c>
      <c r="N16" s="42">
        <v>1.5100000000000001E-4</v>
      </c>
      <c r="O16" s="19">
        <v>3.4999999999999997E-5</v>
      </c>
      <c r="P16" s="42">
        <f>N16/L16</f>
        <v>0.22775263951734542</v>
      </c>
      <c r="Q16" s="19">
        <v>1.3699999999999999E-5</v>
      </c>
      <c r="R16" s="19">
        <v>5.3000000000000001E-6</v>
      </c>
      <c r="S16" s="42">
        <f>Q16/L16</f>
        <v>2.0663650075414781E-2</v>
      </c>
      <c r="T16" s="19">
        <v>1.2800000000000001E-7</v>
      </c>
      <c r="U16" s="19">
        <v>4.6000000000000002E-8</v>
      </c>
      <c r="V16" s="42">
        <f>T16/L16</f>
        <v>1.9306184012066367E-4</v>
      </c>
      <c r="W16" s="19">
        <v>3.9500000000000003E-6</v>
      </c>
      <c r="X16" s="19">
        <v>7.3E-7</v>
      </c>
      <c r="Y16" s="42">
        <f>W16/L16</f>
        <v>5.9577677224736053E-3</v>
      </c>
      <c r="Z16" s="33"/>
      <c r="AA16" s="5"/>
    </row>
    <row r="17" spans="1:27" x14ac:dyDescent="0.15">
      <c r="A17" s="70" t="s">
        <v>189</v>
      </c>
      <c r="B17" s="29">
        <v>0.13600000000000001</v>
      </c>
      <c r="C17" s="30">
        <v>1.6E-2</v>
      </c>
      <c r="D17" s="5"/>
      <c r="H17" s="19">
        <v>4.2099999999999999E-4</v>
      </c>
      <c r="I17" s="19">
        <v>1.25E-4</v>
      </c>
      <c r="J17" s="45">
        <v>0.92300000000000004</v>
      </c>
      <c r="K17" s="45">
        <v>0.17799999999999999</v>
      </c>
      <c r="L17" s="19">
        <v>4.5600000000000003E-4</v>
      </c>
      <c r="M17" s="19">
        <v>1.08E-4</v>
      </c>
      <c r="N17" s="42">
        <v>7.7999999999999999E-5</v>
      </c>
      <c r="O17" s="19">
        <v>1.8700000000000001E-5</v>
      </c>
      <c r="P17" s="42">
        <f>N17/L17</f>
        <v>0.17105263157894735</v>
      </c>
      <c r="Q17" s="19">
        <v>9.5799999999999998E-6</v>
      </c>
      <c r="R17" s="19">
        <v>3.3299999999999999E-6</v>
      </c>
      <c r="S17" s="42">
        <f>Q17/L17</f>
        <v>2.100877192982456E-2</v>
      </c>
      <c r="T17" s="19">
        <v>1.1000000000000001E-7</v>
      </c>
      <c r="U17" s="19">
        <v>2.3000000000000001E-8</v>
      </c>
      <c r="V17" s="42">
        <f>T17/L17</f>
        <v>2.4122807017543858E-4</v>
      </c>
      <c r="W17" s="19">
        <v>4.0999999999999997E-6</v>
      </c>
      <c r="X17" s="19">
        <v>7.1999999999999999E-7</v>
      </c>
      <c r="Y17" s="42">
        <f>W17/L17</f>
        <v>8.9912280701754371E-3</v>
      </c>
      <c r="Z17" s="33"/>
      <c r="AA17" s="5"/>
    </row>
    <row r="18" spans="1:27" x14ac:dyDescent="0.15">
      <c r="A18" s="70" t="s">
        <v>190</v>
      </c>
      <c r="B18" s="29">
        <v>7.7499999999999999E-2</v>
      </c>
      <c r="C18" s="30">
        <v>2.2700000000000001E-2</v>
      </c>
      <c r="D18" s="42">
        <v>8.2899999999999998E-4</v>
      </c>
      <c r="E18" s="42">
        <v>6.4000000000000005E-4</v>
      </c>
      <c r="F18" s="78">
        <v>6.47</v>
      </c>
      <c r="G18" s="78">
        <v>3.82</v>
      </c>
      <c r="H18" s="19">
        <v>9.4800000000000007E-6</v>
      </c>
      <c r="I18" s="42">
        <v>1.4300000000000001E-6</v>
      </c>
      <c r="J18" s="45">
        <v>7.3999999999999996E-2</v>
      </c>
      <c r="K18" s="45">
        <v>3.6900000000000002E-2</v>
      </c>
      <c r="L18" s="19">
        <v>1.2799999999999999E-4</v>
      </c>
      <c r="M18" s="19">
        <v>6.3999999999999997E-5</v>
      </c>
      <c r="N18" s="42">
        <v>9.1400000000000006E-6</v>
      </c>
      <c r="O18" s="19">
        <v>2.39E-6</v>
      </c>
      <c r="P18" s="42">
        <f t="shared" si="0"/>
        <v>7.1406250000000004E-2</v>
      </c>
      <c r="Q18" s="19">
        <v>1.53E-6</v>
      </c>
      <c r="R18" s="19">
        <v>7.0999999999999998E-7</v>
      </c>
      <c r="S18" s="42">
        <f t="shared" si="1"/>
        <v>1.1953125E-2</v>
      </c>
      <c r="T18" s="19">
        <v>2.9899999999999998E-9</v>
      </c>
      <c r="U18" s="19">
        <v>1.3600000000000001E-9</v>
      </c>
      <c r="V18" s="42">
        <f t="shared" ref="V18:V26" si="4">T18/L18</f>
        <v>2.3359375E-5</v>
      </c>
      <c r="W18" s="19">
        <v>5.1200000000000003E-7</v>
      </c>
      <c r="X18" s="19">
        <v>9.0999999999999994E-8</v>
      </c>
      <c r="Y18" s="42">
        <f t="shared" si="2"/>
        <v>4.0000000000000001E-3</v>
      </c>
      <c r="Z18" s="60" t="s">
        <v>215</v>
      </c>
      <c r="AA18" s="5"/>
    </row>
    <row r="19" spans="1:27" x14ac:dyDescent="0.15">
      <c r="A19" s="70" t="s">
        <v>156</v>
      </c>
      <c r="B19" s="29">
        <v>0.159</v>
      </c>
      <c r="C19" s="30">
        <v>1.9E-2</v>
      </c>
      <c r="D19" s="5"/>
      <c r="H19" s="19">
        <v>6.8400000000000004E-4</v>
      </c>
      <c r="I19" s="36">
        <v>1.73E-4</v>
      </c>
      <c r="J19" s="45">
        <v>2.93</v>
      </c>
      <c r="K19" s="45">
        <v>0.4</v>
      </c>
      <c r="L19" s="19">
        <v>2.34E-4</v>
      </c>
      <c r="M19" s="19">
        <v>5.5000000000000002E-5</v>
      </c>
      <c r="N19" s="42">
        <v>1.5200000000000001E-4</v>
      </c>
      <c r="O19" s="19">
        <v>4.0000000000000003E-5</v>
      </c>
      <c r="P19" s="42">
        <f>N19/L19</f>
        <v>0.6495726495726496</v>
      </c>
      <c r="Q19" s="19">
        <v>6.46E-6</v>
      </c>
      <c r="R19" s="19">
        <v>1.86E-6</v>
      </c>
      <c r="S19" s="42">
        <f>Q19/L19</f>
        <v>2.7606837606837607E-2</v>
      </c>
      <c r="T19" s="19">
        <v>1.2499999999999999E-7</v>
      </c>
      <c r="U19" s="19">
        <v>3.2000000000000002E-8</v>
      </c>
      <c r="V19" s="42">
        <f>T19/L19</f>
        <v>5.3418803418803413E-4</v>
      </c>
      <c r="W19" s="19">
        <v>3.1E-6</v>
      </c>
      <c r="X19" s="19">
        <v>6.3E-7</v>
      </c>
      <c r="Y19" s="42">
        <f>W19/L19</f>
        <v>1.3247863247863248E-2</v>
      </c>
      <c r="Z19" s="33"/>
      <c r="AA19" s="5"/>
    </row>
    <row r="20" spans="1:27" x14ac:dyDescent="0.15">
      <c r="A20" s="70" t="s">
        <v>12</v>
      </c>
      <c r="B20" s="29">
        <v>0.11600000000000001</v>
      </c>
      <c r="C20" s="30">
        <v>1.2999999999999999E-2</v>
      </c>
      <c r="D20" s="42">
        <v>6.2E-4</v>
      </c>
      <c r="E20" s="42">
        <v>1.25E-4</v>
      </c>
      <c r="F20" s="78">
        <v>2.56</v>
      </c>
      <c r="G20" s="78">
        <v>0.75</v>
      </c>
      <c r="H20" s="19">
        <v>3.8999999999999999E-5</v>
      </c>
      <c r="I20" s="42">
        <v>2.1800000000000001E-5</v>
      </c>
      <c r="J20" s="45">
        <v>0.161</v>
      </c>
      <c r="K20" s="45">
        <v>8.5999999999999993E-2</v>
      </c>
      <c r="L20" s="19">
        <v>2.42E-4</v>
      </c>
      <c r="M20" s="19">
        <v>5.8E-5</v>
      </c>
      <c r="N20" s="42">
        <v>4.0599999999999998E-5</v>
      </c>
      <c r="O20" s="19">
        <v>1.0200000000000001E-5</v>
      </c>
      <c r="P20" s="42">
        <f>N20/L20</f>
        <v>0.1677685950413223</v>
      </c>
      <c r="Q20" s="19">
        <v>1.1799999999999999E-6</v>
      </c>
      <c r="R20" s="19">
        <v>5.7999999999999995E-7</v>
      </c>
      <c r="S20" s="42">
        <f>Q20/L20</f>
        <v>4.8760330578512395E-3</v>
      </c>
      <c r="T20" s="19">
        <v>1.4699999999999999E-8</v>
      </c>
      <c r="U20" s="19">
        <v>4.5999999999999998E-9</v>
      </c>
      <c r="V20" s="42">
        <f>T20/L20</f>
        <v>6.0743801652892557E-5</v>
      </c>
      <c r="W20" s="19">
        <v>9.9999999999999995E-7</v>
      </c>
      <c r="X20" s="19">
        <v>1.7100000000000001E-7</v>
      </c>
      <c r="Y20" s="42">
        <f>W20/L20</f>
        <v>4.1322314049586778E-3</v>
      </c>
      <c r="Z20" s="33"/>
      <c r="AA20" s="5"/>
    </row>
    <row r="21" spans="1:27" x14ac:dyDescent="0.15">
      <c r="A21" s="70" t="s">
        <v>90</v>
      </c>
      <c r="B21" s="29">
        <v>0.126</v>
      </c>
      <c r="C21" s="30">
        <v>1.4E-2</v>
      </c>
      <c r="D21" s="42">
        <v>6.4999999999999997E-4</v>
      </c>
      <c r="E21" s="42">
        <v>3.57E-4</v>
      </c>
      <c r="F21" s="78">
        <v>0.76300000000000001</v>
      </c>
      <c r="G21" s="78">
        <v>0.436</v>
      </c>
      <c r="H21" s="19">
        <v>3.5100000000000002E-4</v>
      </c>
      <c r="I21" s="42">
        <v>1E-4</v>
      </c>
      <c r="J21" s="45">
        <v>0.41299999999999998</v>
      </c>
      <c r="K21" s="45">
        <v>9.2999999999999999E-2</v>
      </c>
      <c r="L21" s="19">
        <v>8.5099999999999998E-4</v>
      </c>
      <c r="M21" s="19">
        <v>1.9900000000000001E-4</v>
      </c>
      <c r="N21" s="42">
        <v>1.9799999999999999E-4</v>
      </c>
      <c r="O21" s="19">
        <v>5.3999999999999998E-5</v>
      </c>
      <c r="P21" s="42">
        <f>N21/L21</f>
        <v>0.23266745005875439</v>
      </c>
      <c r="Q21" s="19">
        <v>4.95E-6</v>
      </c>
      <c r="R21" s="19">
        <v>1.4699999999999999E-6</v>
      </c>
      <c r="S21" s="42">
        <f>Q21/L21</f>
        <v>5.8166862514688602E-3</v>
      </c>
      <c r="T21" s="19">
        <v>1.8199999999999999E-7</v>
      </c>
      <c r="U21" s="19">
        <v>3.8000000000000003E-8</v>
      </c>
      <c r="V21" s="42">
        <f>T21/L21</f>
        <v>2.1386603995299648E-4</v>
      </c>
      <c r="W21" s="19">
        <v>4.0999999999999997E-6</v>
      </c>
      <c r="X21" s="19">
        <v>7.9999999999999996E-7</v>
      </c>
      <c r="Y21" s="42">
        <f>W21/L21</f>
        <v>4.8178613396004698E-3</v>
      </c>
      <c r="Z21" s="33"/>
      <c r="AA21" s="5"/>
    </row>
    <row r="22" spans="1:27" x14ac:dyDescent="0.15">
      <c r="A22" s="70" t="s">
        <v>91</v>
      </c>
      <c r="B22" s="29">
        <v>0.107</v>
      </c>
      <c r="C22" s="30">
        <v>1.2E-2</v>
      </c>
      <c r="D22" s="42">
        <v>3.77E-4</v>
      </c>
      <c r="E22" s="42">
        <v>2.04E-4</v>
      </c>
      <c r="F22" s="78">
        <v>1.1100000000000001</v>
      </c>
      <c r="G22" s="78">
        <v>0.63</v>
      </c>
      <c r="H22" s="19">
        <v>1.0900000000000001E-4</v>
      </c>
      <c r="I22" s="19">
        <v>3.1000000000000001E-5</v>
      </c>
      <c r="J22" s="45">
        <v>0.32100000000000001</v>
      </c>
      <c r="K22" s="45">
        <v>0.08</v>
      </c>
      <c r="L22" s="19">
        <v>3.4000000000000002E-4</v>
      </c>
      <c r="M22" s="19">
        <v>6.7999999999999999E-5</v>
      </c>
      <c r="N22" s="42">
        <v>9.4599999999999996E-5</v>
      </c>
      <c r="O22" s="19">
        <v>2.2099999999999998E-5</v>
      </c>
      <c r="P22" s="42">
        <f>N22/L22</f>
        <v>0.27823529411764703</v>
      </c>
      <c r="Q22" s="19">
        <v>1.66E-6</v>
      </c>
      <c r="R22" s="19">
        <v>5.2E-7</v>
      </c>
      <c r="S22" s="42">
        <f>Q22/L22</f>
        <v>4.8823529411764705E-3</v>
      </c>
      <c r="T22" s="19">
        <v>7.8899999999999998E-8</v>
      </c>
      <c r="U22" s="19">
        <v>3.3699999999999997E-8</v>
      </c>
      <c r="V22" s="42">
        <f>T22/L22</f>
        <v>2.3205882352941173E-4</v>
      </c>
      <c r="W22" s="19">
        <v>1.7600000000000001E-6</v>
      </c>
      <c r="X22" s="19">
        <v>3.3000000000000002E-7</v>
      </c>
      <c r="Y22" s="42">
        <f>W22/L22</f>
        <v>5.1764705882352937E-3</v>
      </c>
      <c r="Z22" s="33"/>
      <c r="AA22" s="5"/>
    </row>
    <row r="23" spans="1:27" x14ac:dyDescent="0.15">
      <c r="A23" s="70" t="s">
        <v>92</v>
      </c>
      <c r="B23" s="29">
        <v>0.13300000000000001</v>
      </c>
      <c r="C23" s="30">
        <v>1.7000000000000001E-2</v>
      </c>
      <c r="D23" s="5"/>
      <c r="H23" s="19">
        <v>1.44E-4</v>
      </c>
      <c r="I23" s="42">
        <v>6.7999999999999999E-5</v>
      </c>
      <c r="J23" s="45">
        <v>0.25</v>
      </c>
      <c r="K23" s="45">
        <v>0.109</v>
      </c>
      <c r="L23" s="19">
        <v>5.7499999999999999E-4</v>
      </c>
      <c r="M23" s="19">
        <v>1.56E-4</v>
      </c>
      <c r="N23" s="42">
        <v>1.54E-4</v>
      </c>
      <c r="O23" s="19">
        <v>4.6999999999999997E-5</v>
      </c>
      <c r="P23" s="42">
        <f>N23/L23</f>
        <v>0.26782608695652177</v>
      </c>
      <c r="Q23" s="19">
        <v>4.1999999999999996E-6</v>
      </c>
      <c r="R23" s="19">
        <v>2.2900000000000001E-6</v>
      </c>
      <c r="S23" s="42">
        <f>Q23/L23</f>
        <v>7.3043478260869559E-3</v>
      </c>
      <c r="T23" s="19">
        <v>1.29E-7</v>
      </c>
      <c r="U23" s="19">
        <v>4.1000000000000003E-8</v>
      </c>
      <c r="V23" s="42">
        <f>T23/L23</f>
        <v>2.2434782608695653E-4</v>
      </c>
      <c r="W23" s="19">
        <v>4.8500000000000002E-6</v>
      </c>
      <c r="X23" s="19">
        <v>9.5999999999999991E-7</v>
      </c>
      <c r="Y23" s="42">
        <f>W23/L23</f>
        <v>8.434782608695653E-3</v>
      </c>
      <c r="Z23" s="33"/>
      <c r="AA23" s="5"/>
    </row>
    <row r="24" spans="1:27" x14ac:dyDescent="0.15">
      <c r="A24" s="70" t="s">
        <v>152</v>
      </c>
      <c r="B24" s="29">
        <v>0.221</v>
      </c>
      <c r="C24" s="30">
        <v>2.5999999999999999E-2</v>
      </c>
      <c r="D24" s="5"/>
      <c r="H24" s="19">
        <v>8.1800000000000004E-4</v>
      </c>
      <c r="I24" s="42">
        <v>2.33E-4</v>
      </c>
      <c r="J24" s="45">
        <v>2.96</v>
      </c>
      <c r="K24" s="45">
        <v>0.69</v>
      </c>
      <c r="L24" s="19">
        <v>2.7700000000000001E-4</v>
      </c>
      <c r="M24" s="19">
        <v>6.4999999999999994E-5</v>
      </c>
      <c r="N24" s="42">
        <v>1.27E-4</v>
      </c>
      <c r="O24" s="19">
        <v>3.4E-5</v>
      </c>
      <c r="P24" s="42">
        <f t="shared" si="0"/>
        <v>0.45848375451263534</v>
      </c>
      <c r="Q24" s="19">
        <v>9.3700000000000001E-6</v>
      </c>
      <c r="R24" s="19">
        <v>2.6199999999999999E-6</v>
      </c>
      <c r="S24" s="42">
        <f t="shared" si="1"/>
        <v>3.3826714801444044E-2</v>
      </c>
      <c r="T24" s="19">
        <v>1.9999999999999999E-7</v>
      </c>
      <c r="U24" s="19">
        <v>6.5999999999999995E-8</v>
      </c>
      <c r="V24" s="42">
        <f t="shared" si="4"/>
        <v>7.2202166064981946E-4</v>
      </c>
      <c r="W24" s="19">
        <v>4.7899999999999999E-6</v>
      </c>
      <c r="X24" s="19">
        <v>8.5000000000000001E-7</v>
      </c>
      <c r="Y24" s="42">
        <f t="shared" si="2"/>
        <v>1.7292418772563177E-2</v>
      </c>
      <c r="Z24" s="33"/>
      <c r="AA24" s="5"/>
    </row>
    <row r="25" spans="1:27" x14ac:dyDescent="0.15">
      <c r="A25" s="70" t="s">
        <v>153</v>
      </c>
      <c r="B25" s="29">
        <v>0.11600000000000001</v>
      </c>
      <c r="C25" s="30">
        <v>1.4999999999999999E-2</v>
      </c>
      <c r="D25" s="42">
        <v>4.6700000000000002E-4</v>
      </c>
      <c r="E25" s="42">
        <v>2.4899999999999998E-4</v>
      </c>
      <c r="F25" s="78">
        <v>1.46</v>
      </c>
      <c r="G25" s="78">
        <v>0.84</v>
      </c>
      <c r="H25" s="19">
        <v>7.5900000000000002E-5</v>
      </c>
      <c r="I25" s="42">
        <v>1.73E-5</v>
      </c>
      <c r="J25" s="45">
        <v>0.23799999999999999</v>
      </c>
      <c r="K25" s="45">
        <v>7.3999999999999996E-2</v>
      </c>
      <c r="L25" s="19">
        <v>3.19E-4</v>
      </c>
      <c r="M25" s="19">
        <v>9.3999999999999994E-5</v>
      </c>
      <c r="N25" s="42">
        <v>4.0299999999999997E-5</v>
      </c>
      <c r="O25" s="42">
        <v>1.7E-5</v>
      </c>
      <c r="P25" s="42">
        <f t="shared" si="0"/>
        <v>0.12633228840125391</v>
      </c>
      <c r="Q25" s="19">
        <v>2.6800000000000002E-6</v>
      </c>
      <c r="R25" s="19">
        <v>8.7000000000000003E-7</v>
      </c>
      <c r="S25" s="42">
        <f t="shared" si="1"/>
        <v>8.4012539184952981E-3</v>
      </c>
      <c r="T25" s="42">
        <v>5.4800000000000001E-8</v>
      </c>
      <c r="U25" s="42">
        <v>2.2099999999999999E-8</v>
      </c>
      <c r="V25" s="42">
        <f t="shared" si="4"/>
        <v>1.7178683385579938E-4</v>
      </c>
      <c r="W25" s="42">
        <v>2.03E-6</v>
      </c>
      <c r="X25" s="42">
        <v>5.9999999999999997E-7</v>
      </c>
      <c r="Y25" s="42">
        <f t="shared" si="2"/>
        <v>6.3636363636363638E-3</v>
      </c>
      <c r="Z25" s="33"/>
      <c r="AA25" s="5"/>
    </row>
    <row r="26" spans="1:27" x14ac:dyDescent="0.15">
      <c r="A26" s="70" t="s">
        <v>154</v>
      </c>
      <c r="B26" s="29">
        <v>0.16700000000000001</v>
      </c>
      <c r="C26" s="30">
        <v>2.1000000000000001E-2</v>
      </c>
      <c r="D26" s="42">
        <v>2.49E-3</v>
      </c>
      <c r="E26" s="42">
        <v>1.0399999999999999E-3</v>
      </c>
      <c r="F26" s="78">
        <v>15.2</v>
      </c>
      <c r="G26" s="78">
        <v>4.8499999999999996</v>
      </c>
      <c r="H26" s="19">
        <v>1.66E-4</v>
      </c>
      <c r="I26" s="42">
        <v>2.5999999999999998E-5</v>
      </c>
      <c r="J26" s="45">
        <v>0.90700000000000003</v>
      </c>
      <c r="K26" s="45">
        <v>0.154</v>
      </c>
      <c r="L26" s="19">
        <v>1.83E-4</v>
      </c>
      <c r="M26" s="19">
        <v>3.8000000000000002E-5</v>
      </c>
      <c r="N26" s="42">
        <v>2.8900000000000001E-5</v>
      </c>
      <c r="O26" s="19">
        <v>9.3000000000000007E-6</v>
      </c>
      <c r="P26" s="42">
        <f t="shared" si="0"/>
        <v>0.15792349726775956</v>
      </c>
      <c r="Q26" s="19">
        <v>6.5599999999999999E-6</v>
      </c>
      <c r="R26" s="19">
        <v>1.86E-6</v>
      </c>
      <c r="S26" s="42">
        <f t="shared" si="1"/>
        <v>3.5846994535519122E-2</v>
      </c>
      <c r="T26" s="19">
        <v>1.1000000000000001E-7</v>
      </c>
      <c r="U26" s="19">
        <v>3.4E-8</v>
      </c>
      <c r="V26" s="42">
        <f t="shared" si="4"/>
        <v>6.0109289617486339E-4</v>
      </c>
      <c r="W26" s="19">
        <v>1.0100000000000001E-6</v>
      </c>
      <c r="X26" s="19">
        <v>1.6E-7</v>
      </c>
      <c r="Y26" s="42">
        <f t="shared" si="2"/>
        <v>5.5191256830601099E-3</v>
      </c>
      <c r="Z26" s="33"/>
      <c r="AA26" s="5"/>
    </row>
    <row r="27" spans="1:27" x14ac:dyDescent="0.15">
      <c r="A27" s="70" t="s">
        <v>155</v>
      </c>
      <c r="B27" s="29"/>
      <c r="C27" s="30"/>
      <c r="D27" s="5"/>
      <c r="H27" s="19">
        <v>1.26E-4</v>
      </c>
      <c r="I27" s="42">
        <v>4.8999999999999998E-5</v>
      </c>
      <c r="J27" s="45">
        <v>0.47199999999999998</v>
      </c>
      <c r="K27" s="45">
        <v>0.255</v>
      </c>
      <c r="L27" s="19">
        <v>2.6699999999999998E-4</v>
      </c>
      <c r="M27" s="19">
        <v>2.2499999999999999E-4</v>
      </c>
      <c r="N27" s="42"/>
      <c r="O27" s="5"/>
      <c r="Q27" s="19">
        <v>4.69E-6</v>
      </c>
      <c r="R27" s="19">
        <v>2.7099999999999999E-6</v>
      </c>
      <c r="S27" s="42">
        <f t="shared" si="1"/>
        <v>1.7565543071161049E-2</v>
      </c>
      <c r="Z27" s="33"/>
      <c r="AA27" s="5"/>
    </row>
    <row r="28" spans="1:27" x14ac:dyDescent="0.15">
      <c r="A28" s="70" t="s">
        <v>142</v>
      </c>
      <c r="B28" s="29">
        <v>8.4500000000000006E-2</v>
      </c>
      <c r="C28" s="30">
        <v>1.0699999999999999E-2</v>
      </c>
      <c r="D28" s="42">
        <v>5.5500000000000002E-3</v>
      </c>
      <c r="E28" s="42">
        <v>3.7499999999999999E-3</v>
      </c>
      <c r="F28" s="78">
        <v>23.1</v>
      </c>
      <c r="G28" s="78">
        <v>11.84</v>
      </c>
      <c r="H28" s="19">
        <v>1.1400000000000001E-4</v>
      </c>
      <c r="I28" s="19">
        <v>3.1999999999999999E-5</v>
      </c>
      <c r="J28" s="45">
        <v>0.47299999999999998</v>
      </c>
      <c r="K28" s="45">
        <v>0.10199999999999999</v>
      </c>
      <c r="L28" s="19">
        <v>2.4000000000000001E-4</v>
      </c>
      <c r="M28" s="19">
        <v>1.12E-4</v>
      </c>
      <c r="N28" s="42">
        <v>1.3900000000000001E-5</v>
      </c>
      <c r="O28" s="42">
        <v>1.2099999999999999E-5</v>
      </c>
      <c r="P28" s="42">
        <f t="shared" si="0"/>
        <v>5.7916666666666665E-2</v>
      </c>
      <c r="Q28" s="19">
        <v>6.3400000000000003E-6</v>
      </c>
      <c r="R28" s="19">
        <v>1.9300000000000002E-6</v>
      </c>
      <c r="S28" s="42">
        <f t="shared" si="1"/>
        <v>2.6416666666666668E-2</v>
      </c>
      <c r="T28" s="19">
        <v>9.1699999999999994E-8</v>
      </c>
      <c r="U28" s="19">
        <v>4.0299999999999997E-8</v>
      </c>
      <c r="V28" s="42">
        <f t="shared" ref="V28:V33" si="5">T28/L28</f>
        <v>3.8208333333333329E-4</v>
      </c>
      <c r="W28" s="19">
        <v>8.4200000000000005E-7</v>
      </c>
      <c r="X28" s="19">
        <v>1.35E-7</v>
      </c>
      <c r="Y28" s="42">
        <f t="shared" si="2"/>
        <v>3.5083333333333334E-3</v>
      </c>
      <c r="Z28" s="33"/>
      <c r="AA28" s="5"/>
    </row>
    <row r="29" spans="1:27" x14ac:dyDescent="0.15">
      <c r="A29" s="70" t="s">
        <v>47</v>
      </c>
      <c r="B29" s="29">
        <v>0.123</v>
      </c>
      <c r="C29" s="30">
        <v>1.4999999999999999E-2</v>
      </c>
      <c r="D29" s="42">
        <v>4.1199999999999999E-4</v>
      </c>
      <c r="E29" s="42">
        <v>2.1800000000000001E-4</v>
      </c>
      <c r="F29" s="78">
        <v>1.53</v>
      </c>
      <c r="G29" s="78">
        <v>0.86</v>
      </c>
      <c r="H29" s="19">
        <v>2.4499999999999999E-4</v>
      </c>
      <c r="I29" s="42">
        <v>3.0000000000000001E-5</v>
      </c>
      <c r="J29" s="45">
        <v>0.39</v>
      </c>
      <c r="K29" s="45">
        <v>9.2999999999999999E-2</v>
      </c>
      <c r="L29" s="19">
        <v>6.2799999999999998E-4</v>
      </c>
      <c r="M29" s="19">
        <v>1.54E-4</v>
      </c>
      <c r="N29" s="42">
        <v>1.21E-4</v>
      </c>
      <c r="O29" s="19">
        <v>3.4999999999999997E-5</v>
      </c>
      <c r="P29" s="42">
        <f t="shared" si="0"/>
        <v>0.1926751592356688</v>
      </c>
      <c r="Q29" s="19">
        <v>2.8899999999999999E-6</v>
      </c>
      <c r="R29" s="19">
        <v>9.5000000000000001E-7</v>
      </c>
      <c r="S29" s="42">
        <f t="shared" si="1"/>
        <v>4.6019108280254779E-3</v>
      </c>
      <c r="T29" s="19">
        <v>1.48E-7</v>
      </c>
      <c r="U29" s="19">
        <v>3.2000000000000002E-8</v>
      </c>
      <c r="V29" s="42">
        <f t="shared" si="5"/>
        <v>2.3566878980891721E-4</v>
      </c>
      <c r="W29" s="19">
        <v>4.4800000000000003E-6</v>
      </c>
      <c r="X29" s="19">
        <v>8.0999999999999997E-7</v>
      </c>
      <c r="Y29" s="42">
        <f t="shared" si="2"/>
        <v>7.1337579617834403E-3</v>
      </c>
      <c r="Z29" s="33"/>
      <c r="AA29" s="5"/>
    </row>
    <row r="30" spans="1:27" x14ac:dyDescent="0.15">
      <c r="A30" s="70" t="s">
        <v>104</v>
      </c>
      <c r="B30" s="29">
        <v>0.121</v>
      </c>
      <c r="C30" s="30">
        <v>1.4999999999999999E-2</v>
      </c>
      <c r="D30" s="5"/>
      <c r="H30" s="19">
        <v>8.2899999999999996E-5</v>
      </c>
      <c r="I30" s="19">
        <v>1.1199999999999999E-5</v>
      </c>
      <c r="J30" s="45">
        <v>0.59299999999999997</v>
      </c>
      <c r="K30" s="45">
        <v>8.8999999999999996E-2</v>
      </c>
      <c r="L30" s="19">
        <v>1.3999999999999999E-4</v>
      </c>
      <c r="M30" s="19">
        <v>1.4E-5</v>
      </c>
      <c r="N30" s="42"/>
      <c r="O30" s="5"/>
      <c r="Q30" s="19">
        <v>4.69E-6</v>
      </c>
      <c r="R30" s="19">
        <v>1.44E-6</v>
      </c>
      <c r="S30" s="42">
        <f t="shared" si="1"/>
        <v>3.3500000000000002E-2</v>
      </c>
      <c r="T30" s="19">
        <v>1.08E-7</v>
      </c>
      <c r="U30" s="19">
        <v>2.9000000000000002E-8</v>
      </c>
      <c r="V30" s="42">
        <f t="shared" si="5"/>
        <v>7.7142857142857145E-4</v>
      </c>
      <c r="W30" s="19">
        <v>1.2500000000000001E-6</v>
      </c>
      <c r="X30" s="19">
        <v>1.9999999999999999E-7</v>
      </c>
      <c r="Y30" s="42">
        <f t="shared" si="2"/>
        <v>8.9285714285714298E-3</v>
      </c>
      <c r="Z30" s="33"/>
      <c r="AA30" s="5"/>
    </row>
    <row r="31" spans="1:27" x14ac:dyDescent="0.15">
      <c r="A31" s="70" t="s">
        <v>48</v>
      </c>
      <c r="B31" s="29">
        <v>0.11600000000000001</v>
      </c>
      <c r="C31" s="30">
        <v>1.4999999999999999E-2</v>
      </c>
      <c r="D31" s="36">
        <v>4.1199999999999999E-4</v>
      </c>
      <c r="E31" s="36">
        <v>2.1800000000000001E-4</v>
      </c>
      <c r="F31" s="78">
        <v>1.53</v>
      </c>
      <c r="G31" s="78">
        <v>0.86</v>
      </c>
      <c r="H31" s="19">
        <v>1.07E-4</v>
      </c>
      <c r="I31" s="19">
        <v>3.0000000000000001E-5</v>
      </c>
      <c r="J31" s="45">
        <v>0.39900000000000002</v>
      </c>
      <c r="K31" s="45">
        <v>9.2999999999999999E-2</v>
      </c>
      <c r="L31" s="19">
        <v>2.6899999999999998E-4</v>
      </c>
      <c r="M31" s="19">
        <v>5.1999999999999997E-5</v>
      </c>
      <c r="N31" s="42">
        <v>5.7899999999999998E-5</v>
      </c>
      <c r="O31" s="19">
        <v>1.29E-5</v>
      </c>
      <c r="P31" s="42">
        <f t="shared" si="0"/>
        <v>0.21524163568773236</v>
      </c>
      <c r="Q31" s="19">
        <v>4.1200000000000004E-6</v>
      </c>
      <c r="R31" s="19">
        <v>1.31E-6</v>
      </c>
      <c r="S31" s="42">
        <f t="shared" si="1"/>
        <v>1.5315985130111526E-2</v>
      </c>
      <c r="T31" s="19">
        <v>5.5099999999999997E-8</v>
      </c>
      <c r="U31" s="19">
        <v>1.27E-8</v>
      </c>
      <c r="V31" s="42">
        <f t="shared" si="5"/>
        <v>2.0483271375464684E-4</v>
      </c>
      <c r="W31" s="19">
        <v>1.3E-6</v>
      </c>
      <c r="X31" s="19">
        <v>2.7000000000000001E-7</v>
      </c>
      <c r="Y31" s="42">
        <f t="shared" si="2"/>
        <v>4.8327137546468404E-3</v>
      </c>
      <c r="Z31" s="33"/>
      <c r="AA31" s="5"/>
    </row>
    <row r="32" spans="1:27" x14ac:dyDescent="0.15">
      <c r="A32" s="70" t="s">
        <v>49</v>
      </c>
      <c r="B32" s="29">
        <v>0.127</v>
      </c>
      <c r="C32" s="30">
        <v>1.4999999999999999E-2</v>
      </c>
      <c r="D32" s="5"/>
      <c r="H32" s="19">
        <v>2.3599999999999999E-4</v>
      </c>
      <c r="I32" s="42">
        <v>6.0000000000000002E-5</v>
      </c>
      <c r="J32" s="45">
        <v>1.4</v>
      </c>
      <c r="K32" s="45">
        <v>0.28000000000000003</v>
      </c>
      <c r="L32" s="19">
        <v>1.6899999999999999E-4</v>
      </c>
      <c r="M32" s="19">
        <v>4.1999999999999998E-5</v>
      </c>
      <c r="N32" s="42">
        <v>3.6000000000000001E-5</v>
      </c>
      <c r="O32" s="19">
        <v>1.04E-5</v>
      </c>
      <c r="P32" s="42">
        <f t="shared" si="0"/>
        <v>0.21301775147928997</v>
      </c>
      <c r="Q32" s="19">
        <v>1.55E-6</v>
      </c>
      <c r="R32" s="19">
        <v>4.4999999999999998E-7</v>
      </c>
      <c r="S32" s="42">
        <f t="shared" si="1"/>
        <v>9.1715976331360957E-3</v>
      </c>
      <c r="T32" s="19">
        <v>5.3500000000000003E-8</v>
      </c>
      <c r="U32" s="19">
        <v>1.03E-8</v>
      </c>
      <c r="V32" s="42">
        <f t="shared" si="5"/>
        <v>3.1656804733727812E-4</v>
      </c>
      <c r="W32" s="19">
        <v>2.3199999999999998E-6</v>
      </c>
      <c r="X32" s="19">
        <v>3.8000000000000001E-7</v>
      </c>
      <c r="Y32" s="42">
        <f t="shared" si="2"/>
        <v>1.3727810650887573E-2</v>
      </c>
      <c r="Z32" s="33"/>
      <c r="AA32" s="5"/>
    </row>
    <row r="33" spans="1:27" x14ac:dyDescent="0.15">
      <c r="A33" s="70" t="s">
        <v>1</v>
      </c>
      <c r="B33" s="29">
        <v>0.10100000000000001</v>
      </c>
      <c r="C33" s="30">
        <v>1.2999999999999999E-2</v>
      </c>
      <c r="D33" s="36">
        <v>5.8799999999999998E-4</v>
      </c>
      <c r="E33" s="36">
        <v>2.0100000000000001E-4</v>
      </c>
      <c r="F33" s="78">
        <v>2.19</v>
      </c>
      <c r="G33" s="78">
        <v>0.87</v>
      </c>
      <c r="H33" s="19">
        <v>4.8699999999999998E-5</v>
      </c>
      <c r="I33" s="19">
        <v>1.0499999999999999E-5</v>
      </c>
      <c r="J33" s="45">
        <v>0.18099999999999999</v>
      </c>
      <c r="K33" s="45">
        <v>2.7E-2</v>
      </c>
      <c r="L33" s="19">
        <v>2.6899999999999998E-4</v>
      </c>
      <c r="M33" s="19">
        <v>5.1999999999999997E-5</v>
      </c>
      <c r="N33" s="42">
        <v>3.26E-5</v>
      </c>
      <c r="O33" s="19">
        <v>7.0999999999999998E-6</v>
      </c>
      <c r="P33" s="42">
        <f t="shared" si="0"/>
        <v>0.12118959107806693</v>
      </c>
      <c r="Q33" s="19">
        <v>1.59E-6</v>
      </c>
      <c r="R33" s="19">
        <v>4.7999999999999996E-7</v>
      </c>
      <c r="S33" s="42">
        <f t="shared" si="1"/>
        <v>5.9107806691449816E-3</v>
      </c>
      <c r="T33" s="19">
        <v>3.0699999999999997E-8</v>
      </c>
      <c r="U33" s="19">
        <v>1E-8</v>
      </c>
      <c r="V33" s="42">
        <f t="shared" si="5"/>
        <v>1.1412639405204461E-4</v>
      </c>
      <c r="W33" s="19">
        <v>1.5400000000000001E-6</v>
      </c>
      <c r="X33" s="19">
        <v>3.4999999999999998E-7</v>
      </c>
      <c r="Y33" s="42">
        <f t="shared" si="2"/>
        <v>5.724907063197027E-3</v>
      </c>
      <c r="Z33" s="33"/>
      <c r="AA33" s="5"/>
    </row>
    <row r="34" spans="1:27" x14ac:dyDescent="0.15">
      <c r="A34" s="70" t="s">
        <v>81</v>
      </c>
      <c r="B34" s="29">
        <v>0.11</v>
      </c>
      <c r="C34" s="30">
        <v>1.7000000000000001E-2</v>
      </c>
      <c r="D34" s="5"/>
      <c r="H34" s="19">
        <v>1.74E-4</v>
      </c>
      <c r="I34" s="19">
        <v>1.3100000000000001E-4</v>
      </c>
      <c r="J34" s="45">
        <v>0.15</v>
      </c>
      <c r="K34" s="45">
        <v>8.5999999999999993E-2</v>
      </c>
      <c r="L34" s="19">
        <v>1.16E-4</v>
      </c>
      <c r="M34" s="19">
        <v>6.3999999999999997E-5</v>
      </c>
      <c r="N34" s="42">
        <v>1.9900000000000001E-4</v>
      </c>
      <c r="O34" s="19">
        <v>1.1400000000000001E-4</v>
      </c>
      <c r="P34" s="42">
        <f t="shared" si="0"/>
        <v>1.7155172413793105</v>
      </c>
      <c r="Q34" s="19">
        <v>8.0600000000000008E-6</v>
      </c>
      <c r="R34" s="19">
        <v>7.9699999999999999E-6</v>
      </c>
      <c r="S34" s="42">
        <f t="shared" si="1"/>
        <v>6.9482758620689658E-2</v>
      </c>
      <c r="W34" s="19">
        <v>4.0000000000000003E-5</v>
      </c>
      <c r="X34" s="19">
        <v>2.0800000000000001E-5</v>
      </c>
      <c r="Y34" s="42">
        <f t="shared" si="2"/>
        <v>0.34482758620689657</v>
      </c>
      <c r="Z34" s="33"/>
      <c r="AA34" s="5"/>
    </row>
    <row r="35" spans="1:27" x14ac:dyDescent="0.15">
      <c r="A35" s="70" t="s">
        <v>225</v>
      </c>
      <c r="B35" s="29">
        <v>6.9699999999999998E-2</v>
      </c>
      <c r="C35" s="30">
        <v>8.8000000000000005E-3</v>
      </c>
      <c r="D35" s="36">
        <v>9.8900000000000008E-4</v>
      </c>
      <c r="E35" s="36">
        <v>7.4799999999999997E-4</v>
      </c>
      <c r="F35" s="78">
        <v>5.21</v>
      </c>
      <c r="G35" s="78">
        <v>2.35</v>
      </c>
      <c r="H35" s="19">
        <v>6.0399999999999998E-5</v>
      </c>
      <c r="I35" s="36">
        <v>1.27E-5</v>
      </c>
      <c r="J35" s="45">
        <v>0.318</v>
      </c>
      <c r="K35" s="45">
        <v>0.14499999999999999</v>
      </c>
      <c r="L35" s="19">
        <v>1.9000000000000001E-4</v>
      </c>
      <c r="M35" s="19">
        <v>1.08E-4</v>
      </c>
      <c r="N35" s="42">
        <v>9.2099999999999999E-6</v>
      </c>
      <c r="O35" s="19">
        <v>6.3999999999999997E-6</v>
      </c>
      <c r="P35" s="42">
        <f>N35/L35</f>
        <v>4.8473684210526315E-2</v>
      </c>
      <c r="Q35" s="19">
        <v>8.2400000000000007E-6</v>
      </c>
      <c r="R35" s="19">
        <v>2.61E-6</v>
      </c>
      <c r="S35" s="42">
        <f>Q35/L35</f>
        <v>4.3368421052631577E-2</v>
      </c>
      <c r="T35" s="19">
        <v>9.8399999999999994E-8</v>
      </c>
      <c r="U35" s="19">
        <v>5.7499999999999999E-8</v>
      </c>
      <c r="V35" s="42">
        <f>T35/L35</f>
        <v>5.1789473684210521E-4</v>
      </c>
      <c r="W35" s="19">
        <v>1.06E-6</v>
      </c>
      <c r="X35" s="19">
        <v>2.2999999999999999E-7</v>
      </c>
      <c r="Y35" s="42">
        <f>W35/L35</f>
        <v>5.5789473684210522E-3</v>
      </c>
      <c r="Z35" s="33"/>
      <c r="AA35" s="5"/>
    </row>
    <row r="36" spans="1:27" x14ac:dyDescent="0.15">
      <c r="A36" s="70" t="s">
        <v>226</v>
      </c>
      <c r="B36" s="29">
        <v>0.13400000000000001</v>
      </c>
      <c r="C36" s="30">
        <v>1.4999999999999999E-2</v>
      </c>
      <c r="D36" s="42">
        <v>7.2599999999999997E-4</v>
      </c>
      <c r="E36" s="42">
        <v>2.5599999999999999E-4</v>
      </c>
      <c r="F36" s="78">
        <v>1.17</v>
      </c>
      <c r="G36" s="78">
        <v>0.47</v>
      </c>
      <c r="H36" s="19">
        <v>2.3900000000000001E-4</v>
      </c>
      <c r="I36" s="42">
        <v>7.2000000000000002E-5</v>
      </c>
      <c r="J36" s="45">
        <v>0.38400000000000001</v>
      </c>
      <c r="K36" s="45">
        <v>9.1999999999999998E-2</v>
      </c>
      <c r="L36" s="19">
        <v>6.2399999999999999E-4</v>
      </c>
      <c r="M36" s="19">
        <v>1.34E-4</v>
      </c>
      <c r="N36" s="42">
        <v>1.4999999999999999E-4</v>
      </c>
      <c r="O36" s="19">
        <v>3.6000000000000001E-5</v>
      </c>
      <c r="P36" s="42">
        <f t="shared" si="0"/>
        <v>0.24038461538461536</v>
      </c>
      <c r="Q36" s="19">
        <v>7.4200000000000001E-6</v>
      </c>
      <c r="R36" s="19">
        <v>2.5600000000000001E-6</v>
      </c>
      <c r="S36" s="42">
        <f t="shared" si="1"/>
        <v>1.1891025641025642E-2</v>
      </c>
      <c r="T36" s="19">
        <v>1.17E-7</v>
      </c>
      <c r="U36" s="19">
        <v>9.4E-7</v>
      </c>
      <c r="V36" s="42">
        <f t="shared" ref="V36:V48" si="6">T36/L36</f>
        <v>1.875E-4</v>
      </c>
      <c r="W36" s="19">
        <v>2.4200000000000001E-6</v>
      </c>
      <c r="X36" s="19">
        <v>4.3000000000000001E-7</v>
      </c>
      <c r="Y36" s="42">
        <f t="shared" si="2"/>
        <v>3.8782051282051284E-3</v>
      </c>
      <c r="Z36" s="33"/>
      <c r="AA36" s="5"/>
    </row>
    <row r="37" spans="1:27" x14ac:dyDescent="0.15">
      <c r="A37" s="70" t="s">
        <v>227</v>
      </c>
      <c r="B37" s="29">
        <v>0.121</v>
      </c>
      <c r="C37" s="30">
        <v>1.4E-2</v>
      </c>
      <c r="D37" s="42">
        <v>8.9300000000000002E-4</v>
      </c>
      <c r="E37" s="42">
        <v>3.0699999999999998E-4</v>
      </c>
      <c r="F37" s="78">
        <v>2.38</v>
      </c>
      <c r="G37" s="78">
        <v>0.96</v>
      </c>
      <c r="H37" s="19">
        <v>1.17E-4</v>
      </c>
      <c r="I37" s="36">
        <v>3.8000000000000002E-5</v>
      </c>
      <c r="J37" s="45">
        <v>0.311</v>
      </c>
      <c r="K37" s="45">
        <v>7.6999999999999999E-2</v>
      </c>
      <c r="L37" s="19">
        <v>3.7500000000000001E-4</v>
      </c>
      <c r="M37" s="19">
        <v>8.2999999999999998E-5</v>
      </c>
      <c r="N37" s="42">
        <v>1.18E-4</v>
      </c>
      <c r="O37" s="19">
        <v>2.8E-5</v>
      </c>
      <c r="P37" s="42">
        <f t="shared" si="0"/>
        <v>0.31466666666666665</v>
      </c>
      <c r="Q37" s="19">
        <v>4.9200000000000003E-6</v>
      </c>
      <c r="R37" s="19">
        <v>1.8700000000000001E-6</v>
      </c>
      <c r="S37" s="42">
        <f t="shared" si="1"/>
        <v>1.3120000000000001E-2</v>
      </c>
      <c r="T37" s="19">
        <v>9.5900000000000005E-8</v>
      </c>
      <c r="U37" s="19">
        <v>2.0500000000000002E-8</v>
      </c>
      <c r="V37" s="42">
        <f t="shared" si="6"/>
        <v>2.5573333333333333E-4</v>
      </c>
      <c r="W37" s="19">
        <v>1.64E-6</v>
      </c>
      <c r="X37" s="19">
        <v>2.8000000000000002E-7</v>
      </c>
      <c r="Y37" s="42">
        <f t="shared" si="2"/>
        <v>4.3733333333333332E-3</v>
      </c>
      <c r="Z37" s="33"/>
      <c r="AA37" s="5"/>
    </row>
    <row r="38" spans="1:27" x14ac:dyDescent="0.15">
      <c r="A38" s="70" t="s">
        <v>228</v>
      </c>
      <c r="B38" s="29">
        <v>0.104</v>
      </c>
      <c r="C38" s="30">
        <v>1.2999999999999999E-2</v>
      </c>
      <c r="D38" s="42">
        <v>4.84E-4</v>
      </c>
      <c r="E38" s="42">
        <v>1.7200000000000001E-4</v>
      </c>
      <c r="F38" s="78">
        <v>2.17</v>
      </c>
      <c r="G38" s="78">
        <v>0.87</v>
      </c>
      <c r="H38" s="19">
        <v>2.9099999999999999E-5</v>
      </c>
      <c r="I38" s="19">
        <v>9.5000000000000005E-6</v>
      </c>
      <c r="J38" s="45">
        <v>0.13</v>
      </c>
      <c r="K38" s="45">
        <v>4.2000000000000003E-2</v>
      </c>
      <c r="L38" s="19">
        <v>2.23E-4</v>
      </c>
      <c r="M38" s="19">
        <v>4.6E-5</v>
      </c>
      <c r="N38" s="42">
        <v>4.5599999999999997E-5</v>
      </c>
      <c r="O38" s="19">
        <v>1.06E-5</v>
      </c>
      <c r="P38" s="42">
        <f t="shared" si="0"/>
        <v>0.20448430493273542</v>
      </c>
      <c r="Q38" s="19">
        <v>1.9800000000000001E-6</v>
      </c>
      <c r="R38" s="19">
        <v>6.5000000000000002E-7</v>
      </c>
      <c r="S38" s="42">
        <f t="shared" si="1"/>
        <v>8.8789237668161439E-3</v>
      </c>
      <c r="T38" s="19">
        <v>3.3600000000000003E-8</v>
      </c>
      <c r="U38" s="19">
        <v>1.35E-8</v>
      </c>
      <c r="V38" s="42">
        <f t="shared" si="6"/>
        <v>1.5067264573991032E-4</v>
      </c>
      <c r="W38" s="19">
        <v>1.04E-6</v>
      </c>
      <c r="X38" s="19">
        <v>2.2000000000000001E-7</v>
      </c>
      <c r="Y38" s="42">
        <f t="shared" si="2"/>
        <v>4.6636771300448427E-3</v>
      </c>
      <c r="Z38" s="33"/>
      <c r="AA38" s="5"/>
    </row>
    <row r="39" spans="1:27" x14ac:dyDescent="0.15">
      <c r="A39" s="70" t="s">
        <v>229</v>
      </c>
      <c r="B39" s="29">
        <v>9.0499999999999997E-2</v>
      </c>
      <c r="C39" s="30">
        <v>1.0200000000000001E-2</v>
      </c>
      <c r="D39" s="42">
        <v>6.3599999999999996E-4</v>
      </c>
      <c r="E39" s="42">
        <v>1.45E-4</v>
      </c>
      <c r="F39" s="78">
        <v>2.5099999999999998</v>
      </c>
      <c r="G39" s="78">
        <v>0.75</v>
      </c>
      <c r="H39" s="19">
        <v>1.2400000000000001E-4</v>
      </c>
      <c r="I39" s="19">
        <v>3.8000000000000002E-5</v>
      </c>
      <c r="J39" s="45">
        <v>0.48899999999999999</v>
      </c>
      <c r="K39" s="45">
        <v>0.112</v>
      </c>
      <c r="L39" s="19">
        <v>2.5399999999999999E-4</v>
      </c>
      <c r="M39" s="19">
        <v>6.2000000000000003E-5</v>
      </c>
      <c r="N39" s="42">
        <v>5.9899999999999999E-5</v>
      </c>
      <c r="O39" s="19">
        <v>1.59E-5</v>
      </c>
      <c r="P39" s="42">
        <f t="shared" si="0"/>
        <v>0.23582677165354332</v>
      </c>
      <c r="Q39" s="19">
        <v>2.9900000000000002E-6</v>
      </c>
      <c r="R39" s="19">
        <v>1.0699999999999999E-6</v>
      </c>
      <c r="S39" s="42">
        <f t="shared" si="1"/>
        <v>1.1771653543307087E-2</v>
      </c>
      <c r="T39" s="19">
        <v>4.2799999999999999E-8</v>
      </c>
      <c r="U39" s="19">
        <v>1.29E-8</v>
      </c>
      <c r="V39" s="42">
        <f t="shared" si="6"/>
        <v>1.6850393700787401E-4</v>
      </c>
      <c r="W39" s="19">
        <v>1.6700000000000001E-6</v>
      </c>
      <c r="X39" s="19">
        <v>2.8000000000000002E-7</v>
      </c>
      <c r="Y39" s="42">
        <f t="shared" si="2"/>
        <v>6.5748031496063002E-3</v>
      </c>
      <c r="Z39" s="33"/>
      <c r="AA39" s="5"/>
    </row>
    <row r="40" spans="1:27" x14ac:dyDescent="0.15">
      <c r="A40" s="70" t="s">
        <v>230</v>
      </c>
      <c r="B40" s="29">
        <v>0.108</v>
      </c>
      <c r="C40" s="30">
        <v>1.0999999999999999E-2</v>
      </c>
      <c r="D40" s="42">
        <v>6.7500000000000004E-4</v>
      </c>
      <c r="E40" s="42">
        <v>2.4499999999999999E-4</v>
      </c>
      <c r="F40" s="78">
        <v>2.46</v>
      </c>
      <c r="G40" s="78">
        <v>1.01</v>
      </c>
      <c r="H40" s="19">
        <v>2.8399999999999999E-5</v>
      </c>
      <c r="I40" s="19">
        <v>1.4100000000000001E-5</v>
      </c>
      <c r="J40" s="45">
        <v>0.10299999999999999</v>
      </c>
      <c r="K40" s="45">
        <v>4.4999999999999998E-2</v>
      </c>
      <c r="L40" s="19">
        <v>2.7500000000000002E-4</v>
      </c>
      <c r="M40" s="19">
        <v>6.7000000000000002E-5</v>
      </c>
      <c r="N40" s="42">
        <v>6.1199999999999997E-5</v>
      </c>
      <c r="O40" s="19">
        <v>1.6099999999999998E-5</v>
      </c>
      <c r="P40" s="42">
        <f t="shared" si="0"/>
        <v>0.22254545454545452</v>
      </c>
      <c r="Q40" s="19">
        <v>8.4200000000000005E-7</v>
      </c>
      <c r="R40" s="19">
        <v>4.7800000000000002E-7</v>
      </c>
      <c r="S40" s="42">
        <f t="shared" si="1"/>
        <v>3.0618181818181816E-3</v>
      </c>
      <c r="T40" s="42">
        <v>1.85E-8</v>
      </c>
      <c r="U40" s="42">
        <v>3.4999999999999999E-9</v>
      </c>
      <c r="V40" s="42">
        <f t="shared" si="6"/>
        <v>6.7272727272727273E-5</v>
      </c>
      <c r="W40" s="19">
        <v>1.15E-6</v>
      </c>
      <c r="X40" s="19">
        <v>1.9999999999999999E-7</v>
      </c>
      <c r="Y40" s="42">
        <f t="shared" si="2"/>
        <v>4.1818181818181815E-3</v>
      </c>
      <c r="Z40" s="33"/>
      <c r="AA40" s="5"/>
    </row>
    <row r="41" spans="1:27" x14ac:dyDescent="0.15">
      <c r="A41" s="70" t="s">
        <v>231</v>
      </c>
      <c r="B41" s="29">
        <v>0.115</v>
      </c>
      <c r="C41" s="30">
        <v>1.4999999999999999E-2</v>
      </c>
      <c r="D41" s="42">
        <v>1.0200000000000001E-3</v>
      </c>
      <c r="E41" s="42">
        <v>1.9000000000000001E-4</v>
      </c>
      <c r="F41" s="78">
        <v>2.75</v>
      </c>
      <c r="G41" s="78">
        <v>0.78</v>
      </c>
      <c r="H41" s="19">
        <v>1.2899999999999999E-4</v>
      </c>
      <c r="I41" s="19">
        <v>4.1E-5</v>
      </c>
      <c r="J41" s="45">
        <v>0.34799999999999998</v>
      </c>
      <c r="K41" s="45">
        <v>9.1999999999999998E-2</v>
      </c>
      <c r="L41" s="19">
        <v>3.7100000000000002E-4</v>
      </c>
      <c r="M41" s="19">
        <v>7.7999999999999999E-5</v>
      </c>
      <c r="N41" s="42">
        <v>9.4699999999999998E-5</v>
      </c>
      <c r="O41" s="19">
        <v>2.16E-5</v>
      </c>
      <c r="P41" s="42">
        <f t="shared" si="0"/>
        <v>0.25525606469002693</v>
      </c>
      <c r="Q41" s="19">
        <v>2.4899999999999999E-6</v>
      </c>
      <c r="R41" s="19">
        <v>8.1999999999999998E-7</v>
      </c>
      <c r="S41" s="42">
        <f t="shared" si="1"/>
        <v>6.7115902964959562E-3</v>
      </c>
      <c r="T41" s="19">
        <v>4.4999999999999999E-8</v>
      </c>
      <c r="U41" s="19">
        <v>9.8999999999999993E-9</v>
      </c>
      <c r="V41" s="42">
        <f t="shared" si="6"/>
        <v>1.2129380053908356E-4</v>
      </c>
      <c r="W41" s="19">
        <v>1.64E-6</v>
      </c>
      <c r="X41" s="19">
        <v>3.3999999999999997E-7</v>
      </c>
      <c r="Y41" s="42">
        <f t="shared" si="2"/>
        <v>4.4204851752021558E-3</v>
      </c>
      <c r="Z41" s="33"/>
      <c r="AA41" s="5"/>
    </row>
    <row r="42" spans="1:27" x14ac:dyDescent="0.15">
      <c r="A42" s="70" t="s">
        <v>232</v>
      </c>
      <c r="B42" s="29">
        <v>0.11799999999999999</v>
      </c>
      <c r="C42" s="30">
        <v>1.4E-2</v>
      </c>
      <c r="D42" s="42">
        <v>1.08E-3</v>
      </c>
      <c r="E42" s="42">
        <v>3.8000000000000002E-4</v>
      </c>
      <c r="F42" s="78">
        <v>2.67</v>
      </c>
      <c r="G42" s="78">
        <v>1.1000000000000001</v>
      </c>
      <c r="H42" s="19">
        <v>3.1199999999999999E-4</v>
      </c>
      <c r="I42" s="19">
        <v>8.3999999999999995E-5</v>
      </c>
      <c r="J42" s="45">
        <v>0.77300000000000002</v>
      </c>
      <c r="K42" s="45">
        <v>0.153</v>
      </c>
      <c r="L42" s="19">
        <v>4.0299999999999998E-4</v>
      </c>
      <c r="M42" s="19">
        <v>9.7E-5</v>
      </c>
      <c r="N42" s="42">
        <v>9.31E-5</v>
      </c>
      <c r="O42" s="19">
        <v>2.51E-5</v>
      </c>
      <c r="P42" s="42">
        <f t="shared" si="0"/>
        <v>0.23101736972704714</v>
      </c>
      <c r="Q42" s="19">
        <v>7.0899999999999999E-6</v>
      </c>
      <c r="R42" s="19">
        <v>2.65E-6</v>
      </c>
      <c r="S42" s="42">
        <f t="shared" si="1"/>
        <v>1.7593052109181141E-2</v>
      </c>
      <c r="T42" s="19">
        <v>8.9400000000000006E-8</v>
      </c>
      <c r="U42" s="19">
        <v>2.2399999999999999E-8</v>
      </c>
      <c r="V42" s="42">
        <f t="shared" si="6"/>
        <v>2.2183622828784121E-4</v>
      </c>
      <c r="W42" s="19">
        <v>4.3000000000000003E-6</v>
      </c>
      <c r="X42" s="19">
        <v>7.5000000000000002E-7</v>
      </c>
      <c r="Y42" s="42">
        <f t="shared" si="2"/>
        <v>1.0669975186104219E-2</v>
      </c>
      <c r="Z42" s="33"/>
      <c r="AA42" s="5"/>
    </row>
    <row r="43" spans="1:27" x14ac:dyDescent="0.15">
      <c r="A43" s="70" t="s">
        <v>233</v>
      </c>
      <c r="B43" s="29">
        <v>0.11700000000000001</v>
      </c>
      <c r="C43" s="30">
        <v>1.6E-2</v>
      </c>
      <c r="D43" s="42">
        <v>1E-3</v>
      </c>
      <c r="E43" s="42">
        <v>5.31E-4</v>
      </c>
      <c r="F43" s="78">
        <v>3.07</v>
      </c>
      <c r="G43" s="78">
        <v>1.38</v>
      </c>
      <c r="H43" s="19">
        <v>8.4700000000000002E-6</v>
      </c>
      <c r="I43" s="36">
        <v>4.6E-6</v>
      </c>
      <c r="J43" s="45">
        <v>2.5899999999999999E-2</v>
      </c>
      <c r="K43" s="45">
        <v>1.4999999999999999E-2</v>
      </c>
      <c r="L43" s="19">
        <v>3.2699999999999998E-4</v>
      </c>
      <c r="M43" s="19">
        <v>7.4999999999999993E-5</v>
      </c>
      <c r="N43" s="42">
        <v>5.9200000000000002E-5</v>
      </c>
      <c r="O43" s="19">
        <v>1.38E-5</v>
      </c>
      <c r="P43" s="42">
        <f t="shared" si="0"/>
        <v>0.18103975535168199</v>
      </c>
      <c r="Q43" s="19">
        <v>1.1999999999999999E-6</v>
      </c>
      <c r="R43" s="19">
        <v>7.7000000000000004E-7</v>
      </c>
      <c r="S43" s="42">
        <f t="shared" si="1"/>
        <v>3.669724770642202E-3</v>
      </c>
      <c r="T43" s="19">
        <v>3.3400000000000001E-8</v>
      </c>
      <c r="U43" s="19">
        <v>1.96E-8</v>
      </c>
      <c r="V43" s="42">
        <f t="shared" si="6"/>
        <v>1.0214067278287463E-4</v>
      </c>
      <c r="W43" s="19">
        <v>9.8100000000000001E-7</v>
      </c>
      <c r="X43" s="19">
        <v>1.9000000000000001E-7</v>
      </c>
      <c r="Y43" s="42">
        <f t="shared" si="2"/>
        <v>3.0000000000000001E-3</v>
      </c>
      <c r="Z43" s="33"/>
      <c r="AA43" s="5"/>
    </row>
    <row r="44" spans="1:27" x14ac:dyDescent="0.15">
      <c r="A44" s="70" t="s">
        <v>234</v>
      </c>
      <c r="B44" s="29">
        <v>0.10299999999999999</v>
      </c>
      <c r="C44" s="30">
        <v>1.2999999999999999E-2</v>
      </c>
      <c r="D44" s="42">
        <v>2.5000000000000001E-4</v>
      </c>
      <c r="E44" s="42">
        <v>1.3999999999999999E-4</v>
      </c>
      <c r="F44" s="78">
        <v>0.59599999999999997</v>
      </c>
      <c r="G44" s="78">
        <v>0.26700000000000002</v>
      </c>
      <c r="H44" s="19">
        <v>2.7100000000000001E-5</v>
      </c>
      <c r="I44" s="36">
        <v>1.13E-5</v>
      </c>
      <c r="J44" s="45">
        <v>6.4699999999999994E-2</v>
      </c>
      <c r="K44" s="45">
        <v>2.93E-2</v>
      </c>
      <c r="L44" s="19">
        <v>4.1899999999999999E-4</v>
      </c>
      <c r="M44" s="19">
        <v>9.1000000000000003E-5</v>
      </c>
      <c r="N44" s="42">
        <v>7.4200000000000001E-5</v>
      </c>
      <c r="O44" s="19">
        <v>1.7499999999999998E-5</v>
      </c>
      <c r="P44" s="42">
        <f t="shared" si="0"/>
        <v>0.17708830548926016</v>
      </c>
      <c r="Q44" s="19">
        <v>4.5499999999999996E-6</v>
      </c>
      <c r="R44" s="19">
        <v>2.4399999999999999E-6</v>
      </c>
      <c r="S44" s="42">
        <f t="shared" si="1"/>
        <v>1.0859188544152744E-2</v>
      </c>
      <c r="T44" s="19">
        <v>7.8300000000000006E-8</v>
      </c>
      <c r="U44" s="19">
        <v>2.7400000000000001E-8</v>
      </c>
      <c r="V44" s="42">
        <f t="shared" si="6"/>
        <v>1.8687350835322198E-4</v>
      </c>
      <c r="W44" s="19">
        <v>1.66E-6</v>
      </c>
      <c r="X44" s="19">
        <v>3.7E-7</v>
      </c>
      <c r="Y44" s="42">
        <f t="shared" si="2"/>
        <v>3.9618138424821004E-3</v>
      </c>
      <c r="Z44" s="33"/>
      <c r="AA44" s="5"/>
    </row>
    <row r="45" spans="1:27" x14ac:dyDescent="0.15">
      <c r="A45" s="70" t="s">
        <v>235</v>
      </c>
      <c r="B45" s="29">
        <v>0.109</v>
      </c>
      <c r="C45" s="30">
        <v>1.4E-2</v>
      </c>
      <c r="D45" s="19">
        <v>1.06E-4</v>
      </c>
      <c r="E45" s="19">
        <v>5.5000000000000002E-5</v>
      </c>
      <c r="F45" s="78">
        <v>0.26100000000000001</v>
      </c>
      <c r="G45" s="78">
        <v>0.14799999999999999</v>
      </c>
      <c r="H45" s="19">
        <v>1.16E-4</v>
      </c>
      <c r="I45" s="19">
        <v>3.1999999999999999E-5</v>
      </c>
      <c r="J45" s="45">
        <v>0.28499999999999998</v>
      </c>
      <c r="K45" s="45">
        <v>0.05</v>
      </c>
      <c r="L45" s="19">
        <v>4.06E-4</v>
      </c>
      <c r="M45" s="19">
        <v>8.7000000000000001E-5</v>
      </c>
      <c r="N45" s="42">
        <v>8.7700000000000004E-5</v>
      </c>
      <c r="O45" s="19">
        <v>2.0000000000000002E-5</v>
      </c>
      <c r="P45" s="42">
        <f t="shared" si="0"/>
        <v>0.21600985221674879</v>
      </c>
      <c r="Q45" s="19">
        <v>6.8199999999999999E-6</v>
      </c>
      <c r="R45" s="19">
        <v>2.48E-6</v>
      </c>
      <c r="S45" s="42">
        <f t="shared" si="1"/>
        <v>1.6798029556650246E-2</v>
      </c>
      <c r="T45" s="19">
        <v>5.5700000000000002E-8</v>
      </c>
      <c r="U45" s="19">
        <v>1.2100000000000001E-8</v>
      </c>
      <c r="V45" s="42">
        <f t="shared" si="6"/>
        <v>1.3719211822660099E-4</v>
      </c>
      <c r="W45" s="19">
        <v>1.5600000000000001E-6</v>
      </c>
      <c r="X45" s="19">
        <v>3.3000000000000002E-7</v>
      </c>
      <c r="Y45" s="42">
        <f t="shared" si="2"/>
        <v>3.8423645320197048E-3</v>
      </c>
      <c r="Z45" s="33"/>
      <c r="AA45" s="5"/>
    </row>
    <row r="46" spans="1:27" x14ac:dyDescent="0.15">
      <c r="A46" s="70" t="s">
        <v>236</v>
      </c>
      <c r="B46" s="29">
        <v>0.106</v>
      </c>
      <c r="C46" s="30">
        <v>1.2999999999999999E-2</v>
      </c>
      <c r="D46" s="5"/>
      <c r="H46" s="19">
        <v>1.3899999999999999E-4</v>
      </c>
      <c r="I46" s="42">
        <v>7.2999999999999999E-5</v>
      </c>
      <c r="J46" s="45">
        <v>0.42799999999999999</v>
      </c>
      <c r="K46" s="45">
        <v>0.23400000000000001</v>
      </c>
      <c r="L46" s="19">
        <v>3.2499999999999999E-4</v>
      </c>
      <c r="M46" s="19">
        <v>7.7000000000000001E-5</v>
      </c>
      <c r="N46" s="42">
        <v>7.7100000000000004E-5</v>
      </c>
      <c r="O46" s="19">
        <v>1.91E-5</v>
      </c>
      <c r="P46" s="42">
        <f t="shared" si="0"/>
        <v>0.23723076923076925</v>
      </c>
      <c r="Q46" s="19">
        <v>5.1200000000000001E-6</v>
      </c>
      <c r="R46" s="19">
        <v>2.3199999999999998E-6</v>
      </c>
      <c r="S46" s="42">
        <f t="shared" si="1"/>
        <v>1.5753846153846156E-2</v>
      </c>
      <c r="T46" s="19">
        <v>6.0899999999999996E-8</v>
      </c>
      <c r="U46" s="19">
        <v>2.4299999999999999E-8</v>
      </c>
      <c r="V46" s="42">
        <f t="shared" si="6"/>
        <v>1.8738461538461538E-4</v>
      </c>
      <c r="W46" s="19">
        <v>1.57E-6</v>
      </c>
      <c r="X46" s="19">
        <v>2.7000000000000001E-7</v>
      </c>
      <c r="Y46" s="42">
        <f t="shared" si="2"/>
        <v>4.8307692307692314E-3</v>
      </c>
      <c r="Z46" s="33"/>
      <c r="AA46" s="5"/>
    </row>
    <row r="47" spans="1:27" x14ac:dyDescent="0.15">
      <c r="A47" s="70" t="s">
        <v>86</v>
      </c>
      <c r="B47" s="29">
        <v>0.108</v>
      </c>
      <c r="C47" s="30">
        <v>1.4999999999999999E-2</v>
      </c>
      <c r="D47" s="5"/>
      <c r="H47" s="19">
        <v>8.81E-5</v>
      </c>
      <c r="I47" s="19">
        <v>3.8000000000000002E-5</v>
      </c>
      <c r="J47" s="45">
        <v>0.42599999999999999</v>
      </c>
      <c r="K47" s="45">
        <v>0.158</v>
      </c>
      <c r="L47" s="19">
        <v>2.0699999999999999E-4</v>
      </c>
      <c r="M47" s="19">
        <v>5.0000000000000002E-5</v>
      </c>
      <c r="N47" s="42">
        <v>4.5399999999999999E-5</v>
      </c>
      <c r="O47" s="42">
        <v>1.11E-5</v>
      </c>
      <c r="P47" s="42">
        <f t="shared" si="0"/>
        <v>0.21932367149758455</v>
      </c>
      <c r="Q47" s="19">
        <v>1.37E-6</v>
      </c>
      <c r="R47" s="19">
        <v>5.7999999999999995E-7</v>
      </c>
      <c r="S47" s="42">
        <f t="shared" si="1"/>
        <v>6.6183574879227058E-3</v>
      </c>
      <c r="T47" s="42">
        <v>2.7E-8</v>
      </c>
      <c r="U47" s="42">
        <v>7.4999999999999993E-9</v>
      </c>
      <c r="V47" s="42">
        <f t="shared" si="6"/>
        <v>1.3043478260869567E-4</v>
      </c>
      <c r="W47" s="19">
        <v>8.3399999999999998E-7</v>
      </c>
      <c r="X47" s="19">
        <v>1.5099999999999999E-7</v>
      </c>
      <c r="Y47" s="42">
        <f t="shared" si="2"/>
        <v>4.0289855072463765E-3</v>
      </c>
      <c r="Z47" s="33"/>
      <c r="AA47" s="5"/>
    </row>
    <row r="48" spans="1:27" x14ac:dyDescent="0.15">
      <c r="A48" s="70" t="s">
        <v>39</v>
      </c>
      <c r="B48" s="29">
        <v>9.4799999999999995E-2</v>
      </c>
      <c r="C48" s="30">
        <v>1.04E-2</v>
      </c>
      <c r="D48" s="42">
        <v>1.6199999999999999E-3</v>
      </c>
      <c r="E48" s="42">
        <v>8.7000000000000001E-4</v>
      </c>
      <c r="F48" s="78">
        <v>5.49</v>
      </c>
      <c r="G48" s="78">
        <v>3.14</v>
      </c>
      <c r="H48" s="19">
        <v>8.92E-5</v>
      </c>
      <c r="I48" s="36">
        <v>2.4199999999999999E-5</v>
      </c>
      <c r="J48" s="45">
        <v>0.30199999999999999</v>
      </c>
      <c r="K48" s="45">
        <v>5.5E-2</v>
      </c>
      <c r="L48" s="19">
        <v>2.9500000000000001E-4</v>
      </c>
      <c r="M48" s="19">
        <v>6.7999999999999999E-5</v>
      </c>
      <c r="N48" s="42">
        <v>7.6100000000000007E-5</v>
      </c>
      <c r="O48" s="19">
        <v>1.95E-5</v>
      </c>
      <c r="P48" s="42">
        <f t="shared" si="0"/>
        <v>0.25796610169491524</v>
      </c>
      <c r="Q48" s="19">
        <v>2.52E-6</v>
      </c>
      <c r="R48" s="19">
        <v>1.2699999999999999E-6</v>
      </c>
      <c r="S48" s="42">
        <f t="shared" si="1"/>
        <v>8.5423728813559321E-3</v>
      </c>
      <c r="T48" s="19">
        <v>3.7100000000000001E-8</v>
      </c>
      <c r="U48" s="19">
        <v>2.3199999999999999E-8</v>
      </c>
      <c r="V48" s="42">
        <f t="shared" si="6"/>
        <v>1.2576271186440677E-4</v>
      </c>
      <c r="W48" s="19">
        <v>1.9999999999999999E-7</v>
      </c>
      <c r="X48" s="19">
        <v>1.9999999999999999E-7</v>
      </c>
      <c r="Y48" s="42">
        <f t="shared" si="2"/>
        <v>6.7796610169491519E-4</v>
      </c>
      <c r="Z48" s="33"/>
      <c r="AA48" s="5"/>
    </row>
    <row r="49" spans="1:27" x14ac:dyDescent="0.15">
      <c r="A49" s="70" t="s">
        <v>105</v>
      </c>
      <c r="B49" s="29">
        <v>0.30299999999999999</v>
      </c>
      <c r="C49" s="30">
        <v>0.129</v>
      </c>
      <c r="D49" s="5"/>
      <c r="H49" s="19">
        <v>6.8300000000000001E-4</v>
      </c>
      <c r="I49" s="36">
        <v>1.65E-4</v>
      </c>
      <c r="J49" s="45">
        <v>1.69</v>
      </c>
      <c r="K49" s="45">
        <v>0.54</v>
      </c>
      <c r="L49" s="19">
        <v>4.0499999999999998E-4</v>
      </c>
      <c r="M49" s="19">
        <v>7.1000000000000005E-5</v>
      </c>
      <c r="N49" s="42">
        <v>1.74E-4</v>
      </c>
      <c r="O49" s="19">
        <v>9.7E-5</v>
      </c>
      <c r="P49" s="42">
        <f t="shared" si="0"/>
        <v>0.42962962962962964</v>
      </c>
      <c r="Q49" s="19">
        <v>1.26E-5</v>
      </c>
      <c r="R49" s="19">
        <v>2.6000000000000001E-6</v>
      </c>
      <c r="S49" s="42">
        <f t="shared" si="1"/>
        <v>3.111111111111111E-2</v>
      </c>
      <c r="W49" s="19">
        <v>2.7599999999999998E-6</v>
      </c>
      <c r="X49" s="19">
        <v>4.9999999999999998E-7</v>
      </c>
      <c r="Y49" s="42">
        <f t="shared" si="2"/>
        <v>6.8148148148148143E-3</v>
      </c>
      <c r="Z49" s="33"/>
      <c r="AA49" s="5"/>
    </row>
    <row r="50" spans="1:27" x14ac:dyDescent="0.15">
      <c r="A50" s="70" t="s">
        <v>194</v>
      </c>
      <c r="B50" s="29">
        <v>0.15</v>
      </c>
      <c r="C50" s="30">
        <v>1.9E-2</v>
      </c>
      <c r="D50" s="5"/>
      <c r="H50" s="19">
        <v>1.46E-4</v>
      </c>
      <c r="I50" s="36">
        <v>1.12E-4</v>
      </c>
      <c r="J50" s="45">
        <v>0.36299999999999999</v>
      </c>
      <c r="K50" s="45">
        <v>0.215</v>
      </c>
      <c r="L50" s="19">
        <v>4.0200000000000001E-4</v>
      </c>
      <c r="M50" s="19">
        <v>2.12E-4</v>
      </c>
      <c r="N50" s="42">
        <v>6.41E-5</v>
      </c>
      <c r="O50" s="19">
        <v>4.3000000000000002E-5</v>
      </c>
      <c r="P50" s="42">
        <f t="shared" si="0"/>
        <v>0.15945273631840795</v>
      </c>
      <c r="Q50" s="19">
        <v>9.2E-6</v>
      </c>
      <c r="R50" s="19">
        <v>4.8799999999999999E-6</v>
      </c>
      <c r="S50" s="42">
        <f t="shared" si="1"/>
        <v>2.2885572139303482E-2</v>
      </c>
      <c r="T50" s="19">
        <v>7.9300000000000002E-8</v>
      </c>
      <c r="U50" s="19">
        <v>5.7200000000000003E-8</v>
      </c>
      <c r="V50" s="42">
        <f>T50/L50</f>
        <v>1.9726368159203979E-4</v>
      </c>
      <c r="W50" s="19">
        <v>2.3199999999999998E-6</v>
      </c>
      <c r="X50" s="19">
        <v>9.1999999999999998E-7</v>
      </c>
      <c r="Y50" s="42">
        <f t="shared" si="2"/>
        <v>5.7711442786069645E-3</v>
      </c>
      <c r="Z50" s="33"/>
      <c r="AA50" s="5"/>
    </row>
    <row r="51" spans="1:27" x14ac:dyDescent="0.15">
      <c r="A51" s="70" t="s">
        <v>106</v>
      </c>
      <c r="B51" s="29">
        <v>0.108</v>
      </c>
      <c r="C51" s="30">
        <v>1.2999999999999999E-2</v>
      </c>
      <c r="D51" s="5"/>
      <c r="H51" s="19">
        <v>7.6100000000000007E-5</v>
      </c>
      <c r="I51" s="36">
        <v>3.1099999999999997E-5</v>
      </c>
      <c r="J51" s="45">
        <v>0.28799999999999998</v>
      </c>
      <c r="K51" s="45">
        <v>8.6999999999999994E-2</v>
      </c>
      <c r="L51" s="19">
        <v>2.6499999999999999E-4</v>
      </c>
      <c r="M51" s="19">
        <v>9.6000000000000002E-5</v>
      </c>
      <c r="N51" s="42">
        <v>8.42E-5</v>
      </c>
      <c r="O51" s="42">
        <v>3.4199999999999998E-5</v>
      </c>
      <c r="P51" s="42">
        <f t="shared" si="0"/>
        <v>0.31773584905660379</v>
      </c>
      <c r="Q51" s="19">
        <v>3.0900000000000001E-6</v>
      </c>
      <c r="R51" s="19">
        <v>9.2999999999999999E-7</v>
      </c>
      <c r="S51" s="42">
        <f t="shared" si="1"/>
        <v>1.1660377358490567E-2</v>
      </c>
      <c r="W51" s="19">
        <v>1.19E-6</v>
      </c>
      <c r="X51" s="19">
        <v>3.5999999999999999E-7</v>
      </c>
      <c r="Y51" s="42">
        <f t="shared" si="2"/>
        <v>4.4905660377358497E-3</v>
      </c>
      <c r="Z51" s="33"/>
      <c r="AA51" s="5"/>
    </row>
    <row r="52" spans="1:27" x14ac:dyDescent="0.15">
      <c r="A52" s="70" t="s">
        <v>82</v>
      </c>
      <c r="B52" s="29">
        <v>8.8400000000000006E-2</v>
      </c>
      <c r="C52" s="30">
        <v>1.1299999999999999E-2</v>
      </c>
      <c r="D52" s="42">
        <v>2.7799999999999998E-4</v>
      </c>
      <c r="E52" s="42">
        <v>1.5799999999999999E-4</v>
      </c>
      <c r="F52" s="78">
        <v>1.74</v>
      </c>
      <c r="G52" s="78">
        <v>0.99</v>
      </c>
      <c r="H52" s="19">
        <v>3.4100000000000002E-5</v>
      </c>
      <c r="I52" s="36">
        <v>8.1000000000000004E-6</v>
      </c>
      <c r="J52" s="45">
        <v>0.214</v>
      </c>
      <c r="K52" s="45">
        <v>8.1000000000000003E-2</v>
      </c>
      <c r="L52" s="19">
        <v>1.5899999999999999E-4</v>
      </c>
      <c r="M52" s="19">
        <v>4.8000000000000001E-5</v>
      </c>
      <c r="N52" s="42">
        <v>4.49E-5</v>
      </c>
      <c r="O52" s="36">
        <v>1.77E-5</v>
      </c>
      <c r="P52" s="42">
        <f t="shared" si="0"/>
        <v>0.28238993710691829</v>
      </c>
      <c r="Q52" s="19">
        <v>1.7E-6</v>
      </c>
      <c r="R52" s="19">
        <v>5.5000000000000003E-7</v>
      </c>
      <c r="S52" s="42">
        <f t="shared" si="1"/>
        <v>1.069182389937107E-2</v>
      </c>
      <c r="W52" s="19">
        <v>4.9100000000000004E-7</v>
      </c>
      <c r="X52" s="19">
        <v>1.0700000000000001E-7</v>
      </c>
      <c r="Y52" s="42">
        <f t="shared" si="2"/>
        <v>3.0880503144654092E-3</v>
      </c>
      <c r="Z52" s="33"/>
      <c r="AA52" s="5"/>
    </row>
    <row r="53" spans="1:27" x14ac:dyDescent="0.15">
      <c r="A53" s="70" t="s">
        <v>109</v>
      </c>
      <c r="B53" s="29">
        <v>9.3700000000000006E-2</v>
      </c>
      <c r="C53" s="30">
        <v>1.44E-2</v>
      </c>
      <c r="D53" s="5"/>
      <c r="H53" s="19">
        <v>7.9400000000000006E-5</v>
      </c>
      <c r="I53" s="36">
        <v>2.34E-5</v>
      </c>
      <c r="J53" s="45">
        <v>0.60399999999999998</v>
      </c>
      <c r="K53" s="45">
        <v>9.4E-2</v>
      </c>
      <c r="L53" s="19">
        <v>1.3100000000000001E-4</v>
      </c>
      <c r="M53" s="19">
        <v>3.3000000000000003E-5</v>
      </c>
      <c r="N53" s="42">
        <v>3.79E-5</v>
      </c>
      <c r="O53" s="19">
        <v>9.3000000000000007E-6</v>
      </c>
      <c r="P53" s="42">
        <f t="shared" si="0"/>
        <v>0.28931297709923659</v>
      </c>
      <c r="Q53" s="19">
        <v>2.04E-6</v>
      </c>
      <c r="R53" s="19">
        <v>7.6000000000000003E-7</v>
      </c>
      <c r="S53" s="42">
        <f t="shared" si="1"/>
        <v>1.5572519083969463E-2</v>
      </c>
      <c r="T53" s="19">
        <v>3.8299999999999999E-8</v>
      </c>
      <c r="U53" s="19">
        <v>9.5999999999999999E-9</v>
      </c>
      <c r="V53" s="42">
        <f t="shared" ref="V53:V54" si="7">T53/L53</f>
        <v>2.9236641221374042E-4</v>
      </c>
      <c r="W53" s="19">
        <v>6.0200000000000002E-7</v>
      </c>
      <c r="X53" s="19">
        <v>1.2200000000000001E-7</v>
      </c>
      <c r="Y53" s="42">
        <f t="shared" si="2"/>
        <v>4.5954198473282439E-3</v>
      </c>
      <c r="Z53" s="33"/>
      <c r="AA53" s="5"/>
    </row>
    <row r="54" spans="1:27" x14ac:dyDescent="0.15">
      <c r="A54" s="70" t="s">
        <v>110</v>
      </c>
      <c r="B54" s="29">
        <v>0.11899999999999999</v>
      </c>
      <c r="C54" s="30">
        <v>1.6E-2</v>
      </c>
      <c r="D54" s="5"/>
      <c r="H54" s="19">
        <v>3.0499999999999999E-4</v>
      </c>
      <c r="I54" s="42">
        <v>8.1000000000000004E-5</v>
      </c>
      <c r="J54" s="45">
        <v>2.54</v>
      </c>
      <c r="K54" s="45">
        <v>0.44</v>
      </c>
      <c r="L54" s="19">
        <v>1.2E-4</v>
      </c>
      <c r="M54" s="19">
        <v>2.6999999999999999E-5</v>
      </c>
      <c r="N54" s="42">
        <v>7.0099999999999996E-5</v>
      </c>
      <c r="O54" s="19">
        <v>1.7399999999999999E-5</v>
      </c>
      <c r="P54" s="42">
        <f t="shared" si="0"/>
        <v>0.58416666666666661</v>
      </c>
      <c r="Q54" s="19">
        <v>3.4400000000000001E-6</v>
      </c>
      <c r="R54" s="19">
        <v>1.0699999999999999E-6</v>
      </c>
      <c r="S54" s="42">
        <f t="shared" si="1"/>
        <v>2.8666666666666667E-2</v>
      </c>
      <c r="T54" s="19">
        <v>1.1999999999999999E-7</v>
      </c>
      <c r="U54" s="19">
        <v>4.0000000000000001E-8</v>
      </c>
      <c r="V54" s="42">
        <f t="shared" si="7"/>
        <v>9.999999999999998E-4</v>
      </c>
      <c r="W54" s="19">
        <v>1.46E-6</v>
      </c>
      <c r="X54" s="19">
        <v>2.9999999999999999E-7</v>
      </c>
      <c r="Y54" s="42">
        <f t="shared" si="2"/>
        <v>1.2166666666666666E-2</v>
      </c>
      <c r="Z54" s="33"/>
      <c r="AA54" s="5"/>
    </row>
    <row r="55" spans="1:27" x14ac:dyDescent="0.15">
      <c r="A55" s="70" t="s">
        <v>83</v>
      </c>
      <c r="B55" s="29">
        <v>0.11</v>
      </c>
      <c r="C55" s="30"/>
      <c r="D55" s="5"/>
      <c r="H55" s="19"/>
      <c r="I55" s="5"/>
      <c r="J55" s="45"/>
      <c r="L55" s="19">
        <v>6.2399999999999999E-4</v>
      </c>
      <c r="N55" s="42">
        <v>1.4100000000000001E-4</v>
      </c>
      <c r="O55" s="5"/>
      <c r="P55" s="42">
        <f t="shared" si="0"/>
        <v>0.22596153846153849</v>
      </c>
      <c r="Q55" s="19">
        <v>1.86E-6</v>
      </c>
      <c r="S55" s="42">
        <f t="shared" si="1"/>
        <v>2.9807692307692308E-3</v>
      </c>
      <c r="W55" s="19">
        <v>1.33E-6</v>
      </c>
      <c r="Y55" s="42">
        <f t="shared" si="2"/>
        <v>2.1314102564102566E-3</v>
      </c>
      <c r="Z55" s="33"/>
      <c r="AA55" s="5"/>
    </row>
    <row r="56" spans="1:27" x14ac:dyDescent="0.15">
      <c r="A56" s="70" t="s">
        <v>111</v>
      </c>
      <c r="B56" s="29">
        <v>0.157</v>
      </c>
      <c r="C56" s="30">
        <v>0.02</v>
      </c>
      <c r="D56" s="5"/>
      <c r="H56" s="19">
        <v>1.1E-4</v>
      </c>
      <c r="I56" s="36">
        <v>4.1E-5</v>
      </c>
      <c r="J56" s="45">
        <v>0.499</v>
      </c>
      <c r="K56" s="45">
        <v>0.111</v>
      </c>
      <c r="L56" s="19">
        <v>2.2100000000000001E-4</v>
      </c>
      <c r="M56" s="19">
        <v>7.2999999999999999E-5</v>
      </c>
      <c r="N56" s="42">
        <v>9.2800000000000006E-5</v>
      </c>
      <c r="O56" s="19">
        <v>3.6100000000000003E-5</v>
      </c>
      <c r="P56" s="42">
        <f t="shared" si="0"/>
        <v>0.41990950226244345</v>
      </c>
      <c r="Q56" s="19">
        <v>1.13E-6</v>
      </c>
      <c r="R56" s="19">
        <v>3.9000000000000002E-7</v>
      </c>
      <c r="S56" s="42">
        <f t="shared" si="1"/>
        <v>5.1131221719457011E-3</v>
      </c>
      <c r="W56" s="19">
        <v>1.31E-6</v>
      </c>
      <c r="X56" s="19">
        <v>5.3000000000000001E-7</v>
      </c>
      <c r="Y56" s="42">
        <f t="shared" si="2"/>
        <v>5.9276018099547511E-3</v>
      </c>
      <c r="Z56" s="33"/>
      <c r="AA56" s="5"/>
    </row>
    <row r="57" spans="1:27" x14ac:dyDescent="0.15">
      <c r="A57" s="70" t="s">
        <v>112</v>
      </c>
      <c r="B57" s="29">
        <v>0.121</v>
      </c>
      <c r="C57" s="30">
        <v>1.4E-2</v>
      </c>
      <c r="D57" s="42">
        <v>2.1199999999999999E-3</v>
      </c>
      <c r="E57" s="42">
        <v>1.16E-3</v>
      </c>
      <c r="F57" s="78">
        <v>6.68</v>
      </c>
      <c r="G57" s="78">
        <v>4.43</v>
      </c>
      <c r="H57" s="19">
        <v>9.1199999999999994E-5</v>
      </c>
      <c r="I57" s="36">
        <v>3.4E-5</v>
      </c>
      <c r="J57" s="45">
        <v>0.28699999999999998</v>
      </c>
      <c r="K57" s="45">
        <v>6.3E-2</v>
      </c>
      <c r="L57" s="19">
        <v>3.1799999999999998E-4</v>
      </c>
      <c r="M57" s="19">
        <v>1.02E-4</v>
      </c>
      <c r="N57" s="42">
        <v>1.21E-4</v>
      </c>
      <c r="O57" s="19">
        <v>4.6E-5</v>
      </c>
      <c r="P57" s="42">
        <f t="shared" si="0"/>
        <v>0.38050314465408808</v>
      </c>
      <c r="Q57" s="19">
        <v>4.6299999999999997E-6</v>
      </c>
      <c r="R57" s="19">
        <v>1.5799999999999999E-6</v>
      </c>
      <c r="S57" s="42">
        <f t="shared" si="1"/>
        <v>1.4559748427672957E-2</v>
      </c>
      <c r="W57" s="19">
        <v>1.0899999999999999E-6</v>
      </c>
      <c r="X57" s="19">
        <v>3.4999999999999998E-7</v>
      </c>
      <c r="Y57" s="42">
        <f t="shared" si="2"/>
        <v>3.4276729559748428E-3</v>
      </c>
      <c r="Z57" s="33"/>
      <c r="AA57" s="5"/>
    </row>
    <row r="58" spans="1:27" x14ac:dyDescent="0.15">
      <c r="A58" s="70" t="s">
        <v>113</v>
      </c>
      <c r="B58" s="29">
        <v>0.121</v>
      </c>
      <c r="C58" s="30">
        <v>1.4E-2</v>
      </c>
      <c r="D58" s="5"/>
      <c r="H58" s="19">
        <v>1.83E-4</v>
      </c>
      <c r="I58" s="36">
        <v>1E-4</v>
      </c>
      <c r="J58" s="45">
        <v>0.73099999999999998</v>
      </c>
      <c r="K58" s="45">
        <v>0.113</v>
      </c>
      <c r="L58" s="19">
        <v>2.5099999999999998E-4</v>
      </c>
      <c r="M58" s="19">
        <v>1.2E-4</v>
      </c>
      <c r="N58" s="42">
        <v>9.1299999999999997E-5</v>
      </c>
      <c r="O58" s="42">
        <v>5.5099999999999998E-5</v>
      </c>
      <c r="P58" s="42">
        <f t="shared" si="0"/>
        <v>0.36374501992031877</v>
      </c>
      <c r="Q58" s="19">
        <v>4.1200000000000004E-6</v>
      </c>
      <c r="R58" s="19">
        <v>1.6199999999999999E-6</v>
      </c>
      <c r="S58" s="42">
        <f t="shared" si="1"/>
        <v>1.6414342629482076E-2</v>
      </c>
      <c r="W58" s="19">
        <v>1.9199999999999998E-6</v>
      </c>
      <c r="X58" s="19">
        <v>7.9999999999999996E-7</v>
      </c>
      <c r="Y58" s="42">
        <f t="shared" si="2"/>
        <v>7.6494023904382473E-3</v>
      </c>
      <c r="Z58" s="33"/>
      <c r="AA58" s="5"/>
    </row>
    <row r="59" spans="1:27" x14ac:dyDescent="0.15">
      <c r="A59" s="70" t="s">
        <v>29</v>
      </c>
      <c r="B59" s="29">
        <v>0.13700000000000001</v>
      </c>
      <c r="C59" s="30">
        <v>1.4999999999999999E-2</v>
      </c>
      <c r="D59" s="5"/>
      <c r="H59" s="19">
        <v>2.7799999999999998E-4</v>
      </c>
      <c r="I59" s="36">
        <v>7.6000000000000004E-5</v>
      </c>
      <c r="J59" s="45">
        <v>0.86699999999999999</v>
      </c>
      <c r="K59" s="45">
        <v>0.156</v>
      </c>
      <c r="L59" s="19">
        <v>3.21E-4</v>
      </c>
      <c r="M59" s="19">
        <v>7.6000000000000004E-5</v>
      </c>
      <c r="N59" s="42">
        <v>9.8300000000000004E-5</v>
      </c>
      <c r="O59" s="19">
        <v>2.5999999999999998E-5</v>
      </c>
      <c r="P59" s="42">
        <f t="shared" si="0"/>
        <v>0.30623052959501557</v>
      </c>
      <c r="Q59" s="19">
        <v>2.2299999999999998E-6</v>
      </c>
      <c r="R59" s="19">
        <v>6.3E-7</v>
      </c>
      <c r="S59" s="42">
        <f t="shared" si="1"/>
        <v>6.9470404984423671E-3</v>
      </c>
      <c r="T59" s="19">
        <v>1.8299999999999998E-8</v>
      </c>
      <c r="U59" s="19">
        <v>6.8999999999999997E-9</v>
      </c>
      <c r="V59" s="42">
        <f>T59/L59</f>
        <v>5.7009345794392519E-5</v>
      </c>
      <c r="W59" s="19">
        <v>1.68E-6</v>
      </c>
      <c r="X59" s="19">
        <v>8.5000000000000001E-7</v>
      </c>
      <c r="Y59" s="42">
        <f t="shared" si="2"/>
        <v>5.2336448598130844E-3</v>
      </c>
      <c r="Z59" s="33"/>
      <c r="AA59" s="5"/>
    </row>
    <row r="60" spans="1:27" x14ac:dyDescent="0.15">
      <c r="A60" s="70" t="s">
        <v>30</v>
      </c>
      <c r="B60" s="29">
        <v>8.9899999999999994E-2</v>
      </c>
      <c r="C60" s="30">
        <v>1.21E-2</v>
      </c>
      <c r="D60" s="5"/>
      <c r="H60" s="19">
        <v>1.3999999999999999E-4</v>
      </c>
      <c r="I60" s="36">
        <v>3.1000000000000001E-5</v>
      </c>
      <c r="J60" s="45">
        <v>2.87</v>
      </c>
      <c r="K60" s="45">
        <v>0.56999999999999995</v>
      </c>
      <c r="L60" s="19">
        <v>4.8900000000000003E-5</v>
      </c>
      <c r="M60" s="19">
        <v>7.5000000000000002E-6</v>
      </c>
      <c r="N60" s="42">
        <v>9.9899999999999992E-6</v>
      </c>
      <c r="O60" s="19">
        <v>2.2299999999999998E-6</v>
      </c>
      <c r="P60" s="42">
        <f t="shared" si="0"/>
        <v>0.20429447852760735</v>
      </c>
      <c r="Q60" s="19">
        <v>1.53E-6</v>
      </c>
      <c r="R60" s="19">
        <v>3.3999999999999997E-7</v>
      </c>
      <c r="S60" s="42">
        <f t="shared" si="1"/>
        <v>3.1288343558282208E-2</v>
      </c>
      <c r="W60" s="19">
        <v>4.5999999999999999E-7</v>
      </c>
      <c r="X60" s="19">
        <v>1.11E-7</v>
      </c>
      <c r="Y60" s="42">
        <f t="shared" si="2"/>
        <v>9.4069529652351727E-3</v>
      </c>
      <c r="Z60" s="33"/>
      <c r="AA60" s="5"/>
    </row>
    <row r="61" spans="1:27" x14ac:dyDescent="0.15">
      <c r="A61" s="70" t="s">
        <v>31</v>
      </c>
      <c r="B61" s="29">
        <v>0.124</v>
      </c>
      <c r="C61" s="30">
        <v>1.4999999999999999E-2</v>
      </c>
      <c r="D61" s="5"/>
      <c r="H61" s="19">
        <v>2.0599999999999999E-4</v>
      </c>
      <c r="I61" s="42">
        <v>5.0000000000000002E-5</v>
      </c>
      <c r="J61" s="45">
        <v>0.63700000000000001</v>
      </c>
      <c r="K61" s="45">
        <v>8.7999999999999995E-2</v>
      </c>
      <c r="L61" s="19">
        <v>3.2299999999999999E-4</v>
      </c>
      <c r="M61" s="19">
        <v>7.1000000000000005E-5</v>
      </c>
      <c r="N61" s="42">
        <v>1.05E-4</v>
      </c>
      <c r="O61" s="19">
        <v>2.5000000000000001E-5</v>
      </c>
      <c r="P61" s="42">
        <f t="shared" si="0"/>
        <v>0.32507739938080499</v>
      </c>
      <c r="Q61" s="19">
        <v>1.6500000000000001E-6</v>
      </c>
      <c r="R61" s="19">
        <v>5.0999999999999999E-7</v>
      </c>
      <c r="S61" s="42">
        <f t="shared" si="1"/>
        <v>5.1083591331269355E-3</v>
      </c>
      <c r="T61" s="19">
        <v>6.4799999999999998E-8</v>
      </c>
      <c r="U61" s="19">
        <v>1.9700000000000001E-8</v>
      </c>
      <c r="V61" s="42">
        <f>T61/L61</f>
        <v>2.0061919504643964E-4</v>
      </c>
      <c r="W61" s="19">
        <v>1.99E-6</v>
      </c>
      <c r="X61" s="19">
        <v>3.7E-7</v>
      </c>
      <c r="Y61" s="42">
        <f t="shared" si="2"/>
        <v>6.1609907120743039E-3</v>
      </c>
      <c r="Z61" s="33"/>
      <c r="AA61" s="5"/>
    </row>
    <row r="62" spans="1:27" x14ac:dyDescent="0.15">
      <c r="A62" s="70" t="s">
        <v>40</v>
      </c>
      <c r="B62" s="29">
        <v>9.4E-2</v>
      </c>
      <c r="C62" s="30">
        <v>1.1900000000000001E-2</v>
      </c>
      <c r="D62" s="42">
        <v>1.14E-3</v>
      </c>
      <c r="E62" s="42">
        <v>2.1000000000000001E-4</v>
      </c>
      <c r="F62" s="78">
        <v>23.4</v>
      </c>
      <c r="G62" s="78">
        <v>6.76</v>
      </c>
      <c r="H62" s="19">
        <v>2.8899999999999999E-6</v>
      </c>
      <c r="I62" s="36">
        <v>8.4E-7</v>
      </c>
      <c r="J62" s="45">
        <v>5.91E-2</v>
      </c>
      <c r="K62" s="45">
        <v>1.3299999999999999E-2</v>
      </c>
      <c r="L62" s="19">
        <v>4.8900000000000003E-5</v>
      </c>
      <c r="M62" s="19">
        <v>1.1E-5</v>
      </c>
      <c r="N62" s="42">
        <v>6.63E-6</v>
      </c>
      <c r="O62" s="19">
        <v>1.59E-6</v>
      </c>
      <c r="P62" s="42">
        <f t="shared" si="0"/>
        <v>0.13558282208588956</v>
      </c>
      <c r="Q62" s="19">
        <v>1.85E-7</v>
      </c>
      <c r="R62" s="19">
        <v>9.9999999999999995E-8</v>
      </c>
      <c r="S62" s="42">
        <f t="shared" si="1"/>
        <v>3.7832310838445808E-3</v>
      </c>
      <c r="W62" s="19">
        <v>6.06E-8</v>
      </c>
      <c r="X62" s="19">
        <v>2.3899999999999999E-8</v>
      </c>
      <c r="Y62" s="42">
        <f t="shared" si="2"/>
        <v>1.2392638036809816E-3</v>
      </c>
      <c r="Z62" s="33"/>
      <c r="AA62" s="5"/>
    </row>
    <row r="63" spans="1:27" x14ac:dyDescent="0.15">
      <c r="A63" s="70" t="s">
        <v>34</v>
      </c>
      <c r="B63" s="29">
        <v>0.124</v>
      </c>
      <c r="C63" s="30">
        <v>1.6E-2</v>
      </c>
      <c r="D63" s="42">
        <v>6.96E-4</v>
      </c>
      <c r="E63" s="42">
        <v>3.6400000000000001E-4</v>
      </c>
      <c r="F63" s="78">
        <v>2.75</v>
      </c>
      <c r="G63" s="78">
        <v>1.57</v>
      </c>
      <c r="H63" s="19">
        <v>1.18E-4</v>
      </c>
      <c r="I63" s="19">
        <v>4.8000000000000001E-5</v>
      </c>
      <c r="J63" s="45">
        <v>0.46700000000000003</v>
      </c>
      <c r="K63" s="45">
        <v>0.157</v>
      </c>
      <c r="L63" s="19">
        <v>2.5300000000000002E-4</v>
      </c>
      <c r="M63" s="19">
        <v>5.8999999999999998E-5</v>
      </c>
      <c r="N63" s="42">
        <v>6.8899999999999994E-5</v>
      </c>
      <c r="O63" s="19">
        <v>1.6500000000000001E-5</v>
      </c>
      <c r="P63" s="42">
        <f t="shared" ref="P63:P68" si="8">N63/L63</f>
        <v>0.27233201581027661</v>
      </c>
      <c r="Q63" s="19">
        <v>5.2100000000000001E-6</v>
      </c>
      <c r="R63" s="19">
        <v>2.9399999999999998E-6</v>
      </c>
      <c r="S63" s="42">
        <f t="shared" ref="S63:S68" si="9">Q63/L63</f>
        <v>2.0592885375494068E-2</v>
      </c>
      <c r="T63" s="19">
        <v>3.0199999999999999E-8</v>
      </c>
      <c r="U63" s="19">
        <v>1.13E-8</v>
      </c>
      <c r="V63" s="42">
        <f t="shared" ref="V63:V68" si="10">T63/L63</f>
        <v>1.1936758893280631E-4</v>
      </c>
      <c r="W63" s="19">
        <v>8.3600000000000002E-7</v>
      </c>
      <c r="X63" s="19">
        <v>1.54E-7</v>
      </c>
      <c r="Y63" s="42">
        <f t="shared" ref="Y63:Y68" si="11">W63/L63</f>
        <v>3.3043478260869562E-3</v>
      </c>
      <c r="Z63" s="33"/>
      <c r="AA63" s="5"/>
    </row>
    <row r="64" spans="1:27" x14ac:dyDescent="0.15">
      <c r="A64" s="70" t="s">
        <v>37</v>
      </c>
      <c r="B64" s="29">
        <v>0.112</v>
      </c>
      <c r="C64" s="30">
        <v>1.4E-2</v>
      </c>
      <c r="D64" s="42">
        <v>4.7399999999999997E-4</v>
      </c>
      <c r="E64" s="42">
        <v>2.5000000000000001E-4</v>
      </c>
      <c r="F64" s="78">
        <v>3.29</v>
      </c>
      <c r="G64" s="78">
        <v>1.86</v>
      </c>
      <c r="H64" s="19">
        <v>4.0000000000000003E-5</v>
      </c>
      <c r="I64" s="19">
        <v>1.03E-5</v>
      </c>
      <c r="J64" s="45">
        <v>0.27700000000000002</v>
      </c>
      <c r="K64" s="45">
        <v>7.1999999999999995E-2</v>
      </c>
      <c r="L64" s="19">
        <v>1.44E-4</v>
      </c>
      <c r="M64" s="19">
        <v>3.4E-5</v>
      </c>
      <c r="N64" s="42">
        <v>1.0200000000000001E-5</v>
      </c>
      <c r="O64" s="19">
        <v>2.7E-6</v>
      </c>
      <c r="P64" s="42">
        <f t="shared" si="8"/>
        <v>7.0833333333333331E-2</v>
      </c>
      <c r="Q64" s="19">
        <v>3.45E-6</v>
      </c>
      <c r="R64" s="19">
        <v>1.15E-6</v>
      </c>
      <c r="S64" s="42">
        <f t="shared" si="9"/>
        <v>2.3958333333333331E-2</v>
      </c>
      <c r="T64" s="19">
        <v>5.2000000000000002E-8</v>
      </c>
      <c r="U64" s="19">
        <v>1.7100000000000001E-8</v>
      </c>
      <c r="V64" s="42">
        <f t="shared" si="10"/>
        <v>3.6111111111111109E-4</v>
      </c>
      <c r="W64" s="19">
        <v>7.7300000000000005E-7</v>
      </c>
      <c r="X64" s="19">
        <v>1.6899999999999999E-7</v>
      </c>
      <c r="Y64" s="42">
        <f t="shared" si="11"/>
        <v>5.3680555555555556E-3</v>
      </c>
      <c r="Z64" s="33"/>
      <c r="AA64" s="5"/>
    </row>
    <row r="65" spans="1:49" x14ac:dyDescent="0.15">
      <c r="A65" s="70" t="s">
        <v>8</v>
      </c>
      <c r="B65" s="29">
        <v>7.3300000000000004E-2</v>
      </c>
      <c r="C65" s="30">
        <v>9.1999999999999998E-3</v>
      </c>
      <c r="D65" s="5"/>
      <c r="H65" s="19">
        <v>5.6499999999999998E-5</v>
      </c>
      <c r="I65" s="36">
        <v>3.01E-5</v>
      </c>
      <c r="J65" s="45">
        <v>0.20200000000000001</v>
      </c>
      <c r="K65" s="45">
        <v>0.20300000000000001</v>
      </c>
      <c r="L65" s="19">
        <v>2.7900000000000001E-4</v>
      </c>
      <c r="M65" s="19">
        <v>4.2400000000000001E-4</v>
      </c>
      <c r="N65" s="42">
        <v>9.8600000000000005E-6</v>
      </c>
      <c r="O65" s="19">
        <v>2.1999999999999999E-5</v>
      </c>
      <c r="P65" s="42">
        <f t="shared" si="8"/>
        <v>3.5340501792114697E-2</v>
      </c>
      <c r="Q65" s="19">
        <v>2.61E-6</v>
      </c>
      <c r="R65" s="19">
        <v>1.4699999999999999E-6</v>
      </c>
      <c r="S65" s="42">
        <f t="shared" si="9"/>
        <v>9.35483870967742E-3</v>
      </c>
      <c r="T65" s="19">
        <v>1.4999999999999999E-7</v>
      </c>
      <c r="U65" s="19">
        <v>1.68E-7</v>
      </c>
      <c r="V65" s="42">
        <f t="shared" si="10"/>
        <v>5.3763440860215054E-4</v>
      </c>
      <c r="W65" s="19">
        <v>9.0999999999999997E-7</v>
      </c>
      <c r="X65" s="19">
        <v>2.2600000000000001E-7</v>
      </c>
      <c r="Y65" s="42">
        <f t="shared" si="11"/>
        <v>3.261648745519713E-3</v>
      </c>
      <c r="Z65" s="33"/>
      <c r="AA65" s="5"/>
    </row>
    <row r="66" spans="1:49" ht="14" customHeight="1" x14ac:dyDescent="0.15">
      <c r="A66" s="70" t="s">
        <v>9</v>
      </c>
      <c r="B66" s="29">
        <v>0.126</v>
      </c>
      <c r="C66" s="30">
        <v>1.4E-2</v>
      </c>
      <c r="D66" s="36">
        <v>1.2999999999999999E-3</v>
      </c>
      <c r="E66" s="36">
        <v>4.6999999999999999E-4</v>
      </c>
      <c r="F66" s="78">
        <v>2.74</v>
      </c>
      <c r="G66" s="78">
        <v>1.1000000000000001</v>
      </c>
      <c r="H66" s="19">
        <v>2.52E-4</v>
      </c>
      <c r="I66" s="36">
        <v>6.9999999999999994E-5</v>
      </c>
      <c r="J66" s="45">
        <v>0.53200000000000003</v>
      </c>
      <c r="K66" s="45">
        <v>0.13300000000000001</v>
      </c>
      <c r="L66" s="19">
        <v>4.73E-4</v>
      </c>
      <c r="M66" s="19">
        <v>9.2E-5</v>
      </c>
      <c r="N66" s="42">
        <v>2.0799999999999999E-4</v>
      </c>
      <c r="O66" s="19">
        <v>4.8000000000000001E-5</v>
      </c>
      <c r="P66" s="42">
        <f t="shared" si="8"/>
        <v>0.43974630021141647</v>
      </c>
      <c r="Q66" s="19">
        <v>3.8800000000000001E-6</v>
      </c>
      <c r="R66" s="19">
        <v>1.1000000000000001E-6</v>
      </c>
      <c r="S66" s="42">
        <f t="shared" si="9"/>
        <v>8.2029598308668086E-3</v>
      </c>
      <c r="T66" s="19">
        <v>1.6E-7</v>
      </c>
      <c r="U66" s="19">
        <v>3.2000000000000002E-8</v>
      </c>
      <c r="V66" s="42">
        <f t="shared" si="10"/>
        <v>3.3826638477801266E-4</v>
      </c>
      <c r="W66" s="19">
        <v>3.6399999999999999E-6</v>
      </c>
      <c r="X66" s="19">
        <v>6.4000000000000001E-7</v>
      </c>
      <c r="Y66" s="42">
        <f t="shared" si="11"/>
        <v>7.6955602536997883E-3</v>
      </c>
      <c r="Z66" s="33"/>
      <c r="AA66" s="5"/>
    </row>
    <row r="67" spans="1:49" ht="12" customHeight="1" x14ac:dyDescent="0.15">
      <c r="A67" s="70" t="s">
        <v>114</v>
      </c>
      <c r="B67" s="29">
        <v>0.14399999999999999</v>
      </c>
      <c r="C67" s="30">
        <v>1.6E-2</v>
      </c>
      <c r="D67" s="5"/>
      <c r="H67" s="19">
        <v>3.0200000000000002E-4</v>
      </c>
      <c r="I67" s="19">
        <v>8.5000000000000006E-5</v>
      </c>
      <c r="J67" s="45">
        <v>0.68</v>
      </c>
      <c r="K67" s="45">
        <v>0.14799999999999999</v>
      </c>
      <c r="L67" s="19">
        <v>4.4499999999999997E-4</v>
      </c>
      <c r="M67" s="19">
        <v>9.7999999999999997E-5</v>
      </c>
      <c r="N67" s="42">
        <v>1.44E-4</v>
      </c>
      <c r="O67" s="19">
        <v>3.4999999999999997E-5</v>
      </c>
      <c r="P67" s="42">
        <f t="shared" si="8"/>
        <v>0.32359550561797756</v>
      </c>
      <c r="Q67" s="19">
        <v>2.83E-6</v>
      </c>
      <c r="R67" s="19">
        <v>8.4E-7</v>
      </c>
      <c r="S67" s="42">
        <f t="shared" si="9"/>
        <v>6.3595505617977536E-3</v>
      </c>
      <c r="T67" s="19">
        <v>1.1000000000000001E-7</v>
      </c>
      <c r="U67" s="19">
        <v>4.1000000000000003E-8</v>
      </c>
      <c r="V67" s="42">
        <f t="shared" si="10"/>
        <v>2.471910112359551E-4</v>
      </c>
      <c r="W67" s="19">
        <v>3.27E-6</v>
      </c>
      <c r="X67" s="19">
        <v>5.7999999999999995E-7</v>
      </c>
      <c r="Y67" s="42">
        <f t="shared" si="11"/>
        <v>7.3483146067415735E-3</v>
      </c>
      <c r="Z67" s="33"/>
      <c r="AA67" s="5"/>
    </row>
    <row r="68" spans="1:49" x14ac:dyDescent="0.15">
      <c r="A68" s="70" t="s">
        <v>10</v>
      </c>
      <c r="B68" s="29">
        <v>0.105</v>
      </c>
      <c r="C68" s="30">
        <v>1.4E-2</v>
      </c>
      <c r="D68" s="42">
        <v>6.3400000000000001E-4</v>
      </c>
      <c r="E68" s="42">
        <v>1.5699999999999999E-4</v>
      </c>
      <c r="F68" s="78">
        <v>3.3</v>
      </c>
      <c r="G68" s="78">
        <v>0.94</v>
      </c>
      <c r="H68" s="19">
        <v>3.65E-5</v>
      </c>
      <c r="I68" s="42">
        <v>1.2999999999999999E-5</v>
      </c>
      <c r="J68" s="45">
        <v>0.19</v>
      </c>
      <c r="K68" s="45">
        <v>8.6999999999999994E-2</v>
      </c>
      <c r="L68" s="19">
        <v>1.92E-4</v>
      </c>
      <c r="M68" s="19">
        <v>5.0000000000000002E-5</v>
      </c>
      <c r="N68" s="42">
        <v>4.0399999999999999E-5</v>
      </c>
      <c r="O68" s="19">
        <v>1.1800000000000001E-5</v>
      </c>
      <c r="P68" s="42">
        <f t="shared" si="8"/>
        <v>0.21041666666666667</v>
      </c>
      <c r="Q68" s="19">
        <v>2.0999999999999998E-6</v>
      </c>
      <c r="R68" s="19">
        <v>6.4000000000000001E-7</v>
      </c>
      <c r="S68" s="42">
        <f t="shared" si="9"/>
        <v>1.0937499999999999E-2</v>
      </c>
      <c r="T68" s="19">
        <v>3.6300000000000001E-8</v>
      </c>
      <c r="U68" s="19">
        <v>8.4000000000000008E-9</v>
      </c>
      <c r="V68" s="42">
        <f t="shared" si="10"/>
        <v>1.8906249999999999E-4</v>
      </c>
      <c r="W68" s="19">
        <v>8.0299999999999998E-7</v>
      </c>
      <c r="X68" s="19">
        <v>2.04E-7</v>
      </c>
      <c r="Y68" s="42">
        <f t="shared" si="11"/>
        <v>4.1822916666666666E-3</v>
      </c>
      <c r="Z68" s="33"/>
      <c r="AA68" s="5"/>
    </row>
    <row r="69" spans="1:49" x14ac:dyDescent="0.15">
      <c r="A69" s="70" t="s">
        <v>84</v>
      </c>
      <c r="B69" s="29">
        <v>3.5700000000000003E-2</v>
      </c>
      <c r="C69" s="30">
        <v>4.7000000000000002E-3</v>
      </c>
      <c r="D69" s="42">
        <v>6.0000000000000001E-3</v>
      </c>
      <c r="E69" s="42">
        <v>4.3899999999999998E-3</v>
      </c>
      <c r="F69" s="78">
        <v>78.7</v>
      </c>
      <c r="G69" s="78">
        <v>62.63</v>
      </c>
      <c r="H69" s="19">
        <v>4.6300000000000001E-5</v>
      </c>
      <c r="I69" s="19">
        <v>1.26E-5</v>
      </c>
      <c r="J69" s="45">
        <v>0.60799999999999998</v>
      </c>
      <c r="K69" s="45">
        <v>0.125</v>
      </c>
      <c r="L69" s="19">
        <v>7.6199999999999995E-5</v>
      </c>
      <c r="M69" s="19">
        <v>3.2199999999999997E-5</v>
      </c>
      <c r="N69" s="42"/>
      <c r="O69" s="19"/>
      <c r="Q69" s="19">
        <v>9.09E-7</v>
      </c>
      <c r="R69" s="19">
        <v>2.91E-7</v>
      </c>
      <c r="S69" s="42">
        <f t="shared" si="1"/>
        <v>1.1929133858267717E-2</v>
      </c>
      <c r="T69" s="19">
        <v>1.29E-8</v>
      </c>
      <c r="U69" s="19">
        <v>3.9000000000000002E-9</v>
      </c>
      <c r="V69" s="42">
        <f t="shared" ref="V69:V76" si="12">T69/L69</f>
        <v>1.6929133858267718E-4</v>
      </c>
      <c r="W69" s="19">
        <v>2.3300000000000001E-7</v>
      </c>
      <c r="X69" s="19">
        <v>9.9E-8</v>
      </c>
      <c r="Y69" s="42">
        <f t="shared" si="2"/>
        <v>3.0577427821522314E-3</v>
      </c>
      <c r="Z69" s="33"/>
      <c r="AA69" s="5"/>
    </row>
    <row r="70" spans="1:49" x14ac:dyDescent="0.15">
      <c r="A70" s="70" t="s">
        <v>197</v>
      </c>
      <c r="B70" s="29">
        <v>3.4799999999999998E-2</v>
      </c>
      <c r="C70" s="30">
        <v>4.4999999999999997E-3</v>
      </c>
      <c r="D70" s="5"/>
      <c r="H70" s="19">
        <v>3.5599999999999998E-5</v>
      </c>
      <c r="I70" s="19">
        <v>2.2399999999999999E-5</v>
      </c>
      <c r="J70" s="45">
        <v>0.27500000000000002</v>
      </c>
      <c r="K70" s="45">
        <v>0.223</v>
      </c>
      <c r="L70" s="19">
        <v>1.2899999999999999E-4</v>
      </c>
      <c r="M70" s="19">
        <v>1.84E-4</v>
      </c>
      <c r="N70" s="42"/>
      <c r="O70" s="5"/>
      <c r="Q70" s="19">
        <v>1.79E-6</v>
      </c>
      <c r="R70" s="19">
        <v>7.1999999999999999E-7</v>
      </c>
      <c r="S70" s="42">
        <f t="shared" si="1"/>
        <v>1.3875968992248064E-2</v>
      </c>
      <c r="T70" s="19">
        <v>1.03E-7</v>
      </c>
      <c r="U70" s="19">
        <v>7.6000000000000006E-8</v>
      </c>
      <c r="V70" s="42">
        <f t="shared" si="12"/>
        <v>7.9844961240310079E-4</v>
      </c>
      <c r="W70" s="19">
        <v>2.4900000000000002E-7</v>
      </c>
      <c r="X70" s="19">
        <v>3.7E-8</v>
      </c>
      <c r="Y70" s="42">
        <f t="shared" si="2"/>
        <v>1.9302325581395351E-3</v>
      </c>
      <c r="Z70" s="33"/>
      <c r="AA70" s="5"/>
    </row>
    <row r="71" spans="1:49" x14ac:dyDescent="0.15">
      <c r="A71" s="70" t="s">
        <v>115</v>
      </c>
      <c r="B71" s="29">
        <v>0.129</v>
      </c>
      <c r="C71" s="30">
        <v>1.4999999999999999E-2</v>
      </c>
      <c r="D71" s="42">
        <v>1.2600000000000001E-3</v>
      </c>
      <c r="E71" s="42">
        <v>6.8000000000000005E-4</v>
      </c>
      <c r="F71" s="78">
        <v>2.4900000000000002</v>
      </c>
      <c r="G71" s="78">
        <v>1.43</v>
      </c>
      <c r="H71" s="19">
        <v>3.2200000000000002E-4</v>
      </c>
      <c r="I71" s="42">
        <v>9.0000000000000006E-5</v>
      </c>
      <c r="J71" s="45">
        <v>0.63700000000000001</v>
      </c>
      <c r="K71" s="45">
        <v>0.153</v>
      </c>
      <c r="L71" s="19">
        <v>5.0600000000000005E-4</v>
      </c>
      <c r="M71" s="19">
        <v>1.02E-4</v>
      </c>
      <c r="N71" s="42">
        <v>1.65E-4</v>
      </c>
      <c r="O71" s="19">
        <v>3.8000000000000002E-5</v>
      </c>
      <c r="P71" s="42">
        <f t="shared" si="0"/>
        <v>0.32608695652173908</v>
      </c>
      <c r="Q71" s="19">
        <v>2.92E-6</v>
      </c>
      <c r="R71" s="19">
        <v>8.8000000000000004E-7</v>
      </c>
      <c r="S71" s="42">
        <f t="shared" si="1"/>
        <v>5.7707509881422918E-3</v>
      </c>
      <c r="T71" s="19">
        <v>1.6299999999999999E-7</v>
      </c>
      <c r="U71" s="19">
        <v>6.4000000000000004E-8</v>
      </c>
      <c r="V71" s="42">
        <f t="shared" si="12"/>
        <v>3.221343873517786E-4</v>
      </c>
      <c r="W71" s="19">
        <v>2.1799999999999999E-6</v>
      </c>
      <c r="X71" s="19">
        <v>4.5999999999999999E-7</v>
      </c>
      <c r="Y71" s="42">
        <f t="shared" si="2"/>
        <v>4.3083003952569168E-3</v>
      </c>
      <c r="Z71" s="33"/>
      <c r="AA71" s="5"/>
    </row>
    <row r="72" spans="1:49" x14ac:dyDescent="0.15">
      <c r="A72" s="70" t="s">
        <v>32</v>
      </c>
      <c r="B72" s="29">
        <v>9.6299999999999997E-2</v>
      </c>
      <c r="C72" s="30">
        <v>1.21E-2</v>
      </c>
      <c r="D72" s="5"/>
      <c r="H72" s="19">
        <v>4.57E-5</v>
      </c>
      <c r="I72" s="36">
        <v>1.2999999999999999E-5</v>
      </c>
      <c r="J72" s="45">
        <v>0.157</v>
      </c>
      <c r="K72" s="45">
        <v>5.7000000000000002E-2</v>
      </c>
      <c r="L72" s="19">
        <v>2.9E-4</v>
      </c>
      <c r="M72" s="19">
        <v>6.8999999999999997E-5</v>
      </c>
      <c r="N72" s="42">
        <v>1.6099999999999998E-5</v>
      </c>
      <c r="O72" s="19">
        <v>9.7000000000000003E-6</v>
      </c>
      <c r="P72" s="42">
        <f t="shared" ref="P72:P107" si="13">N72/L72</f>
        <v>5.5517241379310342E-2</v>
      </c>
      <c r="Q72" s="19">
        <v>2.1900000000000002E-6</v>
      </c>
      <c r="R72" s="19">
        <v>6.7000000000000004E-7</v>
      </c>
      <c r="S72" s="42">
        <f t="shared" si="1"/>
        <v>7.5517241379310348E-3</v>
      </c>
      <c r="T72" s="19">
        <v>4.1299999999999999E-8</v>
      </c>
      <c r="U72" s="19">
        <v>1.89E-8</v>
      </c>
      <c r="V72" s="42">
        <f t="shared" si="12"/>
        <v>1.4241379310344827E-4</v>
      </c>
      <c r="W72" s="19">
        <v>9.4600000000000003E-7</v>
      </c>
      <c r="X72" s="19">
        <v>2.03E-7</v>
      </c>
      <c r="Y72" s="42">
        <f t="shared" si="2"/>
        <v>3.2620689655172416E-3</v>
      </c>
      <c r="Z72" s="33"/>
      <c r="AA72" s="5"/>
    </row>
    <row r="73" spans="1:49" x14ac:dyDescent="0.15">
      <c r="A73" s="70" t="s">
        <v>33</v>
      </c>
      <c r="B73" s="29">
        <v>0.13100000000000001</v>
      </c>
      <c r="C73" s="30">
        <v>1.6E-2</v>
      </c>
      <c r="D73" s="5"/>
      <c r="H73" s="19">
        <v>5.4299999999999997E-4</v>
      </c>
      <c r="I73" s="36">
        <v>1.45E-4</v>
      </c>
      <c r="J73" s="45">
        <v>1.64</v>
      </c>
      <c r="K73" s="45">
        <v>0.31</v>
      </c>
      <c r="L73" s="19">
        <v>3.3199999999999999E-4</v>
      </c>
      <c r="M73" s="19">
        <v>7.2000000000000002E-5</v>
      </c>
      <c r="N73" s="42">
        <v>1.08E-4</v>
      </c>
      <c r="O73" s="19">
        <v>4.5000000000000001E-6</v>
      </c>
      <c r="P73" s="42">
        <f t="shared" si="13"/>
        <v>0.3253012048192771</v>
      </c>
      <c r="Q73" s="19">
        <v>1.55E-6</v>
      </c>
      <c r="R73" s="19">
        <v>4.5999999999999999E-7</v>
      </c>
      <c r="S73" s="42">
        <f t="shared" ref="S73:S130" si="14">Q73/L73</f>
        <v>4.6686746987951808E-3</v>
      </c>
      <c r="T73" s="19">
        <v>8.72E-8</v>
      </c>
      <c r="U73" s="19">
        <v>2.6000000000000001E-8</v>
      </c>
      <c r="V73" s="42">
        <f t="shared" si="12"/>
        <v>2.6265060240963857E-4</v>
      </c>
      <c r="W73" s="19">
        <v>2.2199999999999999E-6</v>
      </c>
      <c r="X73" s="19">
        <v>3.9999999999999998E-7</v>
      </c>
      <c r="Y73" s="42">
        <f t="shared" ref="Y73:Y130" si="15">W73/L73</f>
        <v>6.6867469879518075E-3</v>
      </c>
      <c r="Z73" s="38"/>
      <c r="AA73" s="5"/>
    </row>
    <row r="74" spans="1:49" x14ac:dyDescent="0.15">
      <c r="A74" s="70" t="s">
        <v>116</v>
      </c>
      <c r="B74" s="29">
        <v>0.123</v>
      </c>
      <c r="C74" s="30">
        <v>1.4999999999999999E-2</v>
      </c>
      <c r="D74" s="5"/>
      <c r="H74" s="19">
        <v>2.42E-4</v>
      </c>
      <c r="I74" s="36">
        <v>6.4999999999999994E-5</v>
      </c>
      <c r="J74" s="45">
        <v>0.495</v>
      </c>
      <c r="K74" s="45">
        <v>9.4E-2</v>
      </c>
      <c r="L74" s="19">
        <v>4.8799999999999999E-4</v>
      </c>
      <c r="M74" s="19">
        <v>1.0900000000000001E-4</v>
      </c>
      <c r="N74" s="42">
        <v>1.17E-4</v>
      </c>
      <c r="O74" s="19">
        <v>2.8E-5</v>
      </c>
      <c r="P74" s="42">
        <f t="shared" si="13"/>
        <v>0.23975409836065573</v>
      </c>
      <c r="Q74" s="19">
        <v>6.5899999999999996E-6</v>
      </c>
      <c r="R74" s="19">
        <v>1.9099999999999999E-6</v>
      </c>
      <c r="S74" s="42">
        <f t="shared" si="14"/>
        <v>1.3504098360655737E-2</v>
      </c>
      <c r="T74" s="19">
        <v>1.12E-7</v>
      </c>
      <c r="U74" s="19">
        <v>2.3000000000000001E-8</v>
      </c>
      <c r="V74" s="42">
        <f t="shared" si="12"/>
        <v>2.2950819672131148E-4</v>
      </c>
      <c r="W74" s="19">
        <v>3.1700000000000001E-6</v>
      </c>
      <c r="X74" s="19">
        <v>6.1999999999999999E-7</v>
      </c>
      <c r="Y74" s="42">
        <f t="shared" si="15"/>
        <v>6.4959016393442625E-3</v>
      </c>
      <c r="Z74" s="33"/>
      <c r="AA74" s="5"/>
    </row>
    <row r="75" spans="1:49" s="1" customFormat="1" x14ac:dyDescent="0.15">
      <c r="A75" s="70" t="s">
        <v>117</v>
      </c>
      <c r="B75" s="29">
        <v>0.153</v>
      </c>
      <c r="C75" s="30">
        <v>1.9E-2</v>
      </c>
      <c r="D75" s="42">
        <v>4.5899999999999999E-4</v>
      </c>
      <c r="E75" s="42">
        <v>2.4499999999999999E-4</v>
      </c>
      <c r="F75" s="78">
        <v>1.03</v>
      </c>
      <c r="G75" s="78">
        <v>0.57999999999999996</v>
      </c>
      <c r="H75" s="42">
        <v>1.9900000000000001E-4</v>
      </c>
      <c r="I75" s="42">
        <v>3.6999999999999998E-5</v>
      </c>
      <c r="J75" s="45">
        <v>0.44700000000000001</v>
      </c>
      <c r="K75" s="45">
        <v>7.5999999999999998E-2</v>
      </c>
      <c r="L75" s="42">
        <v>4.46E-4</v>
      </c>
      <c r="M75" s="42">
        <v>9.2999999999999997E-5</v>
      </c>
      <c r="N75" s="42">
        <v>2.72E-5</v>
      </c>
      <c r="O75" s="42">
        <v>7.3000000000000004E-6</v>
      </c>
      <c r="P75" s="42">
        <f t="shared" si="13"/>
        <v>6.0986547085201792E-2</v>
      </c>
      <c r="Q75" s="42">
        <v>1.26E-5</v>
      </c>
      <c r="R75" s="42">
        <v>3.8999999999999999E-6</v>
      </c>
      <c r="S75" s="42">
        <f t="shared" si="14"/>
        <v>2.8251121076233184E-2</v>
      </c>
      <c r="T75" s="42">
        <v>1.7700000000000001E-7</v>
      </c>
      <c r="U75" s="42">
        <v>3.8999999999999998E-8</v>
      </c>
      <c r="V75" s="42">
        <f t="shared" si="12"/>
        <v>3.968609865470852E-4</v>
      </c>
      <c r="W75" s="42">
        <v>3.1E-6</v>
      </c>
      <c r="X75" s="42">
        <v>6.7000000000000004E-7</v>
      </c>
      <c r="Y75" s="42">
        <f t="shared" si="15"/>
        <v>6.9506726457399101E-3</v>
      </c>
      <c r="Z75" s="3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x14ac:dyDescent="0.15">
      <c r="A76" s="70" t="s">
        <v>205</v>
      </c>
      <c r="B76" s="29">
        <v>0.157</v>
      </c>
      <c r="C76" s="30">
        <v>1.7999999999999999E-2</v>
      </c>
      <c r="D76" s="42"/>
      <c r="H76" s="19">
        <v>4.28E-4</v>
      </c>
      <c r="I76" s="42">
        <v>9.7E-5</v>
      </c>
      <c r="J76" s="45">
        <v>0.85399999999999998</v>
      </c>
      <c r="K76" s="45">
        <v>0.16300000000000001</v>
      </c>
      <c r="L76" s="19">
        <v>5.0100000000000003E-4</v>
      </c>
      <c r="M76" s="19">
        <v>9.1000000000000003E-5</v>
      </c>
      <c r="N76" s="42">
        <v>1.94E-4</v>
      </c>
      <c r="O76" s="19">
        <v>4.5000000000000003E-5</v>
      </c>
      <c r="P76" s="42">
        <f t="shared" si="13"/>
        <v>0.38722554890219557</v>
      </c>
      <c r="Q76" s="19">
        <v>1.45E-5</v>
      </c>
      <c r="R76" s="19">
        <v>3.9999999999999998E-6</v>
      </c>
      <c r="S76" s="42">
        <f t="shared" si="14"/>
        <v>2.8942115768463072E-2</v>
      </c>
      <c r="T76" s="19">
        <v>2.7300000000000002E-7</v>
      </c>
      <c r="U76" s="19">
        <v>5.8000000000000003E-8</v>
      </c>
      <c r="V76" s="42">
        <f t="shared" si="12"/>
        <v>5.4491017964071855E-4</v>
      </c>
      <c r="W76" s="19">
        <v>2.79E-6</v>
      </c>
      <c r="X76" s="19">
        <v>5.8999999999999996E-7</v>
      </c>
      <c r="Y76" s="42">
        <f t="shared" si="15"/>
        <v>5.568862275449101E-3</v>
      </c>
      <c r="Z76" s="33"/>
      <c r="AA76" s="5"/>
    </row>
    <row r="77" spans="1:49" x14ac:dyDescent="0.15">
      <c r="A77" s="70" t="s">
        <v>206</v>
      </c>
      <c r="B77" s="29">
        <v>1.7100000000000001E-2</v>
      </c>
      <c r="C77" s="30">
        <v>5.3E-3</v>
      </c>
      <c r="D77" s="5"/>
      <c r="H77" s="19">
        <v>8.6799999999999996E-5</v>
      </c>
      <c r="I77" s="19">
        <v>3.3899999999999997E-5</v>
      </c>
      <c r="J77" s="45">
        <v>0.22600000000000001</v>
      </c>
      <c r="K77" s="45">
        <v>0.113</v>
      </c>
      <c r="L77" s="19">
        <v>3.8400000000000001E-4</v>
      </c>
      <c r="M77" s="19">
        <v>3.1500000000000001E-4</v>
      </c>
      <c r="N77" s="42">
        <v>1.73E-3</v>
      </c>
      <c r="O77" s="5">
        <v>1.83E-3</v>
      </c>
      <c r="P77" s="42">
        <f t="shared" si="13"/>
        <v>4.505208333333333</v>
      </c>
      <c r="Q77" s="19">
        <v>4.2699999999999998E-6</v>
      </c>
      <c r="R77" s="19">
        <v>2.0899999999999999E-6</v>
      </c>
      <c r="S77" s="42">
        <f t="shared" si="14"/>
        <v>1.1119791666666665E-2</v>
      </c>
      <c r="W77" s="19">
        <v>8.8899999999999995E-8</v>
      </c>
      <c r="X77" s="19">
        <v>2.62E-8</v>
      </c>
      <c r="Y77" s="42">
        <f t="shared" si="15"/>
        <v>2.3151041666666665E-4</v>
      </c>
      <c r="Z77" s="33"/>
      <c r="AA77" s="5"/>
    </row>
    <row r="78" spans="1:49" x14ac:dyDescent="0.15">
      <c r="A78" s="70" t="s">
        <v>96</v>
      </c>
      <c r="B78" s="29">
        <v>0.152</v>
      </c>
      <c r="C78" s="30">
        <v>1.7000000000000001E-2</v>
      </c>
      <c r="D78" s="5"/>
      <c r="H78" s="19">
        <v>7.5500000000000003E-4</v>
      </c>
      <c r="I78" s="42">
        <v>2.1699999999999999E-4</v>
      </c>
      <c r="J78" s="45">
        <v>1.34</v>
      </c>
      <c r="K78" s="45">
        <v>0.27</v>
      </c>
      <c r="L78" s="19">
        <v>5.62E-4</v>
      </c>
      <c r="M78" s="19">
        <v>1.2899999999999999E-4</v>
      </c>
      <c r="N78" s="42">
        <v>1.2E-4</v>
      </c>
      <c r="O78" s="19">
        <v>4.6E-5</v>
      </c>
      <c r="P78" s="42">
        <f t="shared" si="13"/>
        <v>0.21352313167259787</v>
      </c>
      <c r="Q78" s="42">
        <v>1.6900000000000001E-5</v>
      </c>
      <c r="R78" s="42">
        <v>5.3000000000000001E-6</v>
      </c>
      <c r="S78" s="42">
        <f t="shared" si="14"/>
        <v>3.0071174377224202E-2</v>
      </c>
      <c r="T78" s="42">
        <v>2.0200000000000001E-7</v>
      </c>
      <c r="U78" s="42">
        <v>7.1E-8</v>
      </c>
      <c r="V78" s="42">
        <f t="shared" ref="V78:V95" si="16">T78/L78</f>
        <v>3.5943060498220641E-4</v>
      </c>
      <c r="W78" s="19">
        <v>8.32E-6</v>
      </c>
      <c r="X78" s="19">
        <v>1.4300000000000001E-6</v>
      </c>
      <c r="Y78" s="42">
        <f t="shared" si="15"/>
        <v>1.4804270462633452E-2</v>
      </c>
      <c r="Z78" s="33"/>
      <c r="AA78" s="5"/>
    </row>
    <row r="79" spans="1:49" x14ac:dyDescent="0.15">
      <c r="A79" s="70" t="s">
        <v>210</v>
      </c>
      <c r="B79" s="29">
        <v>0.17499999999999999</v>
      </c>
      <c r="C79" s="30">
        <v>2.1999999999999999E-2</v>
      </c>
      <c r="D79" s="42">
        <v>3.7799999999999999E-3</v>
      </c>
      <c r="E79" s="42">
        <v>1.3699999999999999E-3</v>
      </c>
      <c r="F79" s="78">
        <v>10.6</v>
      </c>
      <c r="G79" s="78">
        <v>7.14</v>
      </c>
      <c r="H79" s="19">
        <v>4.7399999999999997E-4</v>
      </c>
      <c r="I79" s="42">
        <v>2.3499999999999999E-4</v>
      </c>
      <c r="J79" s="45">
        <v>1.33</v>
      </c>
      <c r="K79" s="45">
        <v>0.21</v>
      </c>
      <c r="L79" s="19">
        <v>3.5599999999999998E-4</v>
      </c>
      <c r="M79" s="19">
        <v>1.6699999999999999E-4</v>
      </c>
      <c r="N79" s="42">
        <v>1.3100000000000001E-4</v>
      </c>
      <c r="O79" s="19">
        <v>7.3999999999999996E-5</v>
      </c>
      <c r="P79" s="42">
        <f t="shared" si="13"/>
        <v>0.36797752808988771</v>
      </c>
      <c r="Q79" s="19">
        <v>1.15E-5</v>
      </c>
      <c r="R79" s="19">
        <v>4.0999999999999997E-6</v>
      </c>
      <c r="S79" s="42">
        <f t="shared" si="14"/>
        <v>3.2303370786516857E-2</v>
      </c>
      <c r="T79" s="19">
        <v>2.5699999999999999E-7</v>
      </c>
      <c r="U79" s="19">
        <v>6.5E-8</v>
      </c>
      <c r="V79" s="42">
        <f t="shared" si="16"/>
        <v>7.2191011235955057E-4</v>
      </c>
      <c r="W79" s="19">
        <v>3.5700000000000001E-6</v>
      </c>
      <c r="X79" s="19">
        <v>1.24E-6</v>
      </c>
      <c r="Y79" s="42">
        <f t="shared" si="15"/>
        <v>1.0028089887640451E-2</v>
      </c>
      <c r="Z79" s="33"/>
      <c r="AA79" s="5"/>
    </row>
    <row r="80" spans="1:49" x14ac:dyDescent="0.15">
      <c r="A80" s="70" t="s">
        <v>6</v>
      </c>
      <c r="B80" s="29">
        <v>0.11700000000000001</v>
      </c>
      <c r="C80" s="30">
        <v>1.2999999999999999E-2</v>
      </c>
      <c r="D80" s="5"/>
      <c r="H80" s="19">
        <v>8.1299999999999997E-5</v>
      </c>
      <c r="I80" s="42">
        <v>2.73E-5</v>
      </c>
      <c r="J80" s="45">
        <v>0.153</v>
      </c>
      <c r="K80" s="45">
        <v>0.38</v>
      </c>
      <c r="L80" s="19">
        <v>5.31E-4</v>
      </c>
      <c r="M80" s="19">
        <v>1.18E-4</v>
      </c>
      <c r="N80" s="42">
        <v>1.01E-4</v>
      </c>
      <c r="O80" s="19">
        <v>2.5000000000000001E-5</v>
      </c>
      <c r="P80" s="42">
        <f t="shared" si="13"/>
        <v>0.19020715630885124</v>
      </c>
      <c r="Q80" s="19">
        <v>5.9699999999999996E-6</v>
      </c>
      <c r="R80" s="19">
        <v>1.6500000000000001E-6</v>
      </c>
      <c r="S80" s="42">
        <f t="shared" si="14"/>
        <v>1.1242937853107343E-2</v>
      </c>
      <c r="T80" s="19">
        <v>6.2900000000000001E-8</v>
      </c>
      <c r="U80" s="19">
        <v>3.2299999999999998E-8</v>
      </c>
      <c r="V80" s="42">
        <f t="shared" si="16"/>
        <v>1.184557438794727E-4</v>
      </c>
      <c r="W80" s="19">
        <v>2.3E-6</v>
      </c>
      <c r="X80" s="19">
        <v>3.8000000000000001E-7</v>
      </c>
      <c r="Y80" s="42">
        <f t="shared" si="15"/>
        <v>4.3314500941619583E-3</v>
      </c>
      <c r="Z80" s="33"/>
      <c r="AA80" s="5"/>
    </row>
    <row r="81" spans="1:27" x14ac:dyDescent="0.15">
      <c r="A81" s="70" t="s">
        <v>211</v>
      </c>
      <c r="B81" s="29">
        <v>0.159</v>
      </c>
      <c r="C81" s="30">
        <v>0.02</v>
      </c>
      <c r="D81" s="5"/>
      <c r="H81" s="19">
        <v>7.3200000000000001E-4</v>
      </c>
      <c r="I81" s="42">
        <v>2.8200000000000002E-4</v>
      </c>
      <c r="J81" s="45">
        <v>0.84899999999999998</v>
      </c>
      <c r="K81" s="45">
        <v>0.37</v>
      </c>
      <c r="L81" s="19">
        <v>8.6200000000000003E-4</v>
      </c>
      <c r="M81" s="19">
        <v>2.0699999999999999E-4</v>
      </c>
      <c r="N81" s="42"/>
      <c r="O81" s="5"/>
      <c r="Q81" s="19">
        <v>2.2900000000000001E-5</v>
      </c>
      <c r="R81" s="19">
        <v>7.1999999999999997E-6</v>
      </c>
      <c r="S81" s="42">
        <f t="shared" si="14"/>
        <v>2.6566125290023203E-2</v>
      </c>
      <c r="T81" s="19">
        <v>2.1799999999999999E-7</v>
      </c>
      <c r="U81" s="19">
        <v>8.9000000000000003E-8</v>
      </c>
      <c r="V81" s="42">
        <f t="shared" si="16"/>
        <v>2.5290023201856145E-4</v>
      </c>
      <c r="W81" s="19">
        <v>7.0199999999999997E-6</v>
      </c>
      <c r="X81" s="19">
        <v>1.7600000000000001E-6</v>
      </c>
      <c r="Y81" s="42">
        <f t="shared" si="15"/>
        <v>8.1438515081206485E-3</v>
      </c>
      <c r="Z81" s="33"/>
      <c r="AA81" s="5"/>
    </row>
    <row r="82" spans="1:27" x14ac:dyDescent="0.15">
      <c r="A82" s="70" t="s">
        <v>7</v>
      </c>
      <c r="B82" s="29">
        <v>0.159</v>
      </c>
      <c r="C82" s="30">
        <v>1.9E-2</v>
      </c>
      <c r="D82" s="5"/>
      <c r="H82" s="19">
        <v>6.0599999999999998E-4</v>
      </c>
      <c r="I82" s="36">
        <v>1.5100000000000001E-4</v>
      </c>
      <c r="J82" s="45">
        <v>1.39</v>
      </c>
      <c r="K82" s="45">
        <v>0.28999999999999998</v>
      </c>
      <c r="L82" s="19">
        <v>4.4999999999999999E-4</v>
      </c>
      <c r="M82" s="19">
        <v>8.2999999999999998E-5</v>
      </c>
      <c r="N82" s="42">
        <v>1.5799999999999999E-4</v>
      </c>
      <c r="O82" s="19">
        <v>3.6999999999999998E-5</v>
      </c>
      <c r="P82" s="42">
        <f t="shared" si="13"/>
        <v>0.3511111111111111</v>
      </c>
      <c r="Q82" s="19">
        <v>1.22E-5</v>
      </c>
      <c r="R82" s="19">
        <v>3.5999999999999998E-6</v>
      </c>
      <c r="S82" s="42">
        <f t="shared" si="14"/>
        <v>2.7111111111111114E-2</v>
      </c>
      <c r="T82" s="19">
        <v>1.49E-7</v>
      </c>
      <c r="U82" s="19">
        <v>5.2999999999999998E-8</v>
      </c>
      <c r="V82" s="42">
        <f t="shared" si="16"/>
        <v>3.3111111111111112E-4</v>
      </c>
      <c r="W82" s="19">
        <v>4.4399999999999998E-6</v>
      </c>
      <c r="X82" s="19">
        <v>8.0999999999999997E-7</v>
      </c>
      <c r="Y82" s="42">
        <f t="shared" si="15"/>
        <v>9.8666666666666659E-3</v>
      </c>
      <c r="Z82" s="33"/>
      <c r="AA82" s="5"/>
    </row>
    <row r="83" spans="1:27" x14ac:dyDescent="0.15">
      <c r="A83" s="70" t="s">
        <v>218</v>
      </c>
      <c r="B83" s="29">
        <v>0.126</v>
      </c>
      <c r="C83" s="30">
        <v>1.4E-2</v>
      </c>
      <c r="D83" s="5"/>
      <c r="H83" s="19">
        <v>3.5399999999999999E-4</v>
      </c>
      <c r="I83" s="36">
        <v>9.1000000000000003E-5</v>
      </c>
      <c r="J83" s="45">
        <v>0.66500000000000004</v>
      </c>
      <c r="K83" s="45">
        <v>0.11899999999999999</v>
      </c>
      <c r="L83" s="19">
        <v>5.3200000000000003E-4</v>
      </c>
      <c r="M83" s="19">
        <v>1.18E-4</v>
      </c>
      <c r="N83" s="42">
        <v>1.2400000000000001E-4</v>
      </c>
      <c r="O83" s="19">
        <v>3.3000000000000003E-5</v>
      </c>
      <c r="P83" s="42">
        <f t="shared" si="13"/>
        <v>0.23308270676691728</v>
      </c>
      <c r="Q83" s="19">
        <v>7.4399999999999999E-6</v>
      </c>
      <c r="R83" s="19">
        <v>2.1900000000000002E-6</v>
      </c>
      <c r="S83" s="42">
        <f t="shared" si="14"/>
        <v>1.3984962406015036E-2</v>
      </c>
      <c r="T83" s="19">
        <v>1.09E-7</v>
      </c>
      <c r="U83" s="19">
        <v>2.1999999999999998E-8</v>
      </c>
      <c r="V83" s="42">
        <f t="shared" si="16"/>
        <v>2.0488721804511276E-4</v>
      </c>
      <c r="W83" s="19">
        <v>4.7899999999999999E-6</v>
      </c>
      <c r="X83" s="19">
        <v>8.7000000000000003E-7</v>
      </c>
      <c r="Y83" s="42">
        <f t="shared" si="15"/>
        <v>9.0037593984962395E-3</v>
      </c>
      <c r="Z83" s="33"/>
      <c r="AA83" s="5"/>
    </row>
    <row r="84" spans="1:27" x14ac:dyDescent="0.15">
      <c r="A84" s="70" t="s">
        <v>118</v>
      </c>
      <c r="B84" s="29">
        <v>0.122</v>
      </c>
      <c r="C84" s="30">
        <v>1.4999999999999999E-2</v>
      </c>
      <c r="D84" s="5"/>
      <c r="H84" s="19">
        <v>1.3799999999999999E-4</v>
      </c>
      <c r="I84" s="36">
        <v>4.1E-5</v>
      </c>
      <c r="J84" s="45">
        <v>0.32900000000000001</v>
      </c>
      <c r="K84" s="45">
        <v>7.0000000000000007E-2</v>
      </c>
      <c r="L84" s="19">
        <v>4.2099999999999999E-4</v>
      </c>
      <c r="M84" s="19">
        <v>9.1000000000000003E-5</v>
      </c>
      <c r="N84" s="42">
        <v>1.02E-4</v>
      </c>
      <c r="O84" s="19">
        <v>2.3E-5</v>
      </c>
      <c r="P84" s="42">
        <f t="shared" si="13"/>
        <v>0.24228028503562946</v>
      </c>
      <c r="Q84" s="19">
        <v>1.9400000000000001E-5</v>
      </c>
      <c r="R84" s="19">
        <v>8.3000000000000002E-6</v>
      </c>
      <c r="S84" s="42">
        <f t="shared" si="14"/>
        <v>4.6080760095011879E-2</v>
      </c>
      <c r="T84" s="19">
        <v>4.6800000000000002E-8</v>
      </c>
      <c r="U84" s="19">
        <v>2.5200000000000001E-8</v>
      </c>
      <c r="V84" s="42">
        <f t="shared" si="16"/>
        <v>1.1116389548693587E-4</v>
      </c>
      <c r="W84" s="19">
        <v>3.01E-6</v>
      </c>
      <c r="X84" s="19">
        <v>6.1999999999999999E-7</v>
      </c>
      <c r="Y84" s="42">
        <f t="shared" si="15"/>
        <v>7.1496437054631833E-3</v>
      </c>
      <c r="Z84" s="33"/>
      <c r="AA84" s="5"/>
    </row>
    <row r="85" spans="1:27" x14ac:dyDescent="0.15">
      <c r="A85" s="70" t="s">
        <v>119</v>
      </c>
      <c r="B85" s="29">
        <v>0.105</v>
      </c>
      <c r="C85" s="30">
        <v>1.0999999999999999E-2</v>
      </c>
      <c r="D85" s="42">
        <v>1.2999999999999999E-3</v>
      </c>
      <c r="E85" s="42">
        <v>6.9999999999999999E-4</v>
      </c>
      <c r="F85" s="78">
        <v>1.78</v>
      </c>
      <c r="G85" s="78">
        <v>1.01</v>
      </c>
      <c r="H85" s="19">
        <v>3.6499999999999998E-4</v>
      </c>
      <c r="I85" s="19">
        <v>9.8999999999999994E-5</v>
      </c>
      <c r="J85" s="45">
        <v>0.498</v>
      </c>
      <c r="K85" s="45">
        <v>0.104</v>
      </c>
      <c r="L85" s="19">
        <v>7.3399999999999995E-4</v>
      </c>
      <c r="M85" s="19">
        <v>1.54E-4</v>
      </c>
      <c r="N85" s="42">
        <v>1.5200000000000001E-4</v>
      </c>
      <c r="O85" s="19">
        <v>3.6999999999999998E-5</v>
      </c>
      <c r="P85" s="42">
        <f t="shared" si="13"/>
        <v>0.20708446866485017</v>
      </c>
      <c r="Q85" s="19">
        <v>4.6700000000000002E-6</v>
      </c>
      <c r="R85" s="19">
        <v>1.5099999999999999E-6</v>
      </c>
      <c r="S85" s="42">
        <f t="shared" si="14"/>
        <v>6.362397820163488E-3</v>
      </c>
      <c r="T85" s="19">
        <v>2.1600000000000002E-8</v>
      </c>
      <c r="U85" s="19">
        <v>1.3000000000000001E-8</v>
      </c>
      <c r="V85" s="42">
        <f t="shared" si="16"/>
        <v>2.9427792915531341E-5</v>
      </c>
      <c r="W85" s="19">
        <v>2.39E-6</v>
      </c>
      <c r="X85" s="19">
        <v>3.9999999999999998E-7</v>
      </c>
      <c r="Y85" s="42">
        <f t="shared" si="15"/>
        <v>3.2561307901907361E-3</v>
      </c>
      <c r="Z85" s="33"/>
      <c r="AA85" s="5"/>
    </row>
    <row r="86" spans="1:27" x14ac:dyDescent="0.15">
      <c r="A86" s="70" t="s">
        <v>52</v>
      </c>
      <c r="B86" s="29">
        <v>0.112</v>
      </c>
      <c r="C86" s="30">
        <v>1.4E-2</v>
      </c>
      <c r="D86" s="5"/>
      <c r="H86" s="19">
        <v>1.5800000000000001E-5</v>
      </c>
      <c r="I86" s="36">
        <v>6.6000000000000003E-6</v>
      </c>
      <c r="J86" s="45">
        <v>8</v>
      </c>
      <c r="K86" s="45">
        <v>0.08</v>
      </c>
      <c r="L86" s="19">
        <v>1.9799999999999999E-4</v>
      </c>
      <c r="M86" s="19">
        <v>4.6999999999999997E-5</v>
      </c>
      <c r="N86" s="42">
        <v>4.8900000000000003E-5</v>
      </c>
      <c r="O86" s="19">
        <v>1.19E-5</v>
      </c>
      <c r="P86" s="42">
        <f>N86/L86</f>
        <v>0.24696969696969701</v>
      </c>
      <c r="Q86" s="19">
        <v>1.1000000000000001E-6</v>
      </c>
      <c r="R86" s="19">
        <v>5.0999999999999999E-7</v>
      </c>
      <c r="S86" s="42">
        <f>Q86/L86</f>
        <v>5.5555555555555558E-3</v>
      </c>
      <c r="T86" s="19">
        <v>4.6000000000000002E-8</v>
      </c>
      <c r="U86" s="19">
        <v>1.6700000000000001E-8</v>
      </c>
      <c r="V86" s="42">
        <f>T86/L86</f>
        <v>2.3232323232323234E-4</v>
      </c>
      <c r="W86" s="19">
        <v>6.8199999999999999E-7</v>
      </c>
      <c r="X86" s="19">
        <v>1.1899999999999999E-7</v>
      </c>
      <c r="Y86" s="42">
        <f>W86/L86</f>
        <v>3.4444444444444444E-3</v>
      </c>
      <c r="Z86" s="33"/>
      <c r="AA86" s="5"/>
    </row>
    <row r="87" spans="1:27" x14ac:dyDescent="0.15">
      <c r="A87" s="70" t="s">
        <v>27</v>
      </c>
      <c r="B87" s="29">
        <v>0.14299999999999999</v>
      </c>
      <c r="C87" s="30">
        <v>1.7999999999999999E-2</v>
      </c>
      <c r="D87" s="42">
        <v>1.73E-3</v>
      </c>
      <c r="E87" s="42">
        <v>9.7000000000000005E-4</v>
      </c>
      <c r="F87" s="78">
        <v>9</v>
      </c>
      <c r="G87" s="78">
        <v>4.5999999999999996</v>
      </c>
      <c r="H87" s="19">
        <v>1.1900000000000001E-4</v>
      </c>
      <c r="I87" s="19">
        <v>2.1999999999999999E-5</v>
      </c>
      <c r="J87" s="45">
        <v>0.61899999999999999</v>
      </c>
      <c r="K87" s="45">
        <v>0.14399999999999999</v>
      </c>
      <c r="L87" s="19">
        <v>1.92E-4</v>
      </c>
      <c r="M87" s="19">
        <v>4.3000000000000002E-5</v>
      </c>
      <c r="N87" s="42">
        <v>3.01E-5</v>
      </c>
      <c r="O87" s="19">
        <v>9.7999999999999993E-6</v>
      </c>
      <c r="P87" s="42">
        <f t="shared" si="13"/>
        <v>0.15677083333333333</v>
      </c>
      <c r="Q87" s="19">
        <v>6.4699999999999999E-6</v>
      </c>
      <c r="R87" s="19">
        <v>1.8899999999999999E-6</v>
      </c>
      <c r="S87" s="42">
        <f t="shared" si="14"/>
        <v>3.3697916666666668E-2</v>
      </c>
      <c r="T87" s="19">
        <v>1.1899999999999999E-7</v>
      </c>
      <c r="U87" s="19">
        <v>3.5999999999999998E-8</v>
      </c>
      <c r="V87" s="42">
        <f t="shared" si="16"/>
        <v>6.197916666666666E-4</v>
      </c>
      <c r="W87" s="19">
        <v>9.4399999999999998E-7</v>
      </c>
      <c r="X87" s="19">
        <v>1.4999999999999999E-7</v>
      </c>
      <c r="Y87" s="42">
        <f t="shared" si="15"/>
        <v>4.9166666666666664E-3</v>
      </c>
      <c r="Z87" s="33"/>
      <c r="AA87" s="5"/>
    </row>
    <row r="88" spans="1:27" x14ac:dyDescent="0.15">
      <c r="A88" s="70" t="s">
        <v>28</v>
      </c>
      <c r="B88" s="29">
        <v>0.158</v>
      </c>
      <c r="C88" s="30">
        <v>1.7999999999999999E-2</v>
      </c>
      <c r="D88" s="5"/>
      <c r="H88" s="19">
        <v>5.5900000000000004E-4</v>
      </c>
      <c r="I88" s="42">
        <v>1.5799999999999999E-4</v>
      </c>
      <c r="J88" s="45">
        <v>2.63</v>
      </c>
      <c r="K88" s="45">
        <v>0.48</v>
      </c>
      <c r="L88" s="19">
        <v>2.13E-4</v>
      </c>
      <c r="M88" s="19">
        <v>5.1999999999999997E-5</v>
      </c>
      <c r="N88" s="42">
        <v>7.6500000000000003E-5</v>
      </c>
      <c r="O88" s="19">
        <v>2.0100000000000001E-5</v>
      </c>
      <c r="P88" s="42">
        <f t="shared" si="13"/>
        <v>0.35915492957746481</v>
      </c>
      <c r="Q88" s="19">
        <v>6.3999999999999997E-6</v>
      </c>
      <c r="R88" s="19">
        <v>2.0099999999999998E-6</v>
      </c>
      <c r="S88" s="42">
        <f t="shared" si="14"/>
        <v>3.0046948356807511E-2</v>
      </c>
      <c r="T88" s="19">
        <v>8.9000000000000003E-8</v>
      </c>
      <c r="U88" s="19">
        <v>2.0899999999999999E-8</v>
      </c>
      <c r="V88" s="42">
        <f t="shared" si="16"/>
        <v>4.1784037558685448E-4</v>
      </c>
      <c r="W88" s="19">
        <v>3.14E-6</v>
      </c>
      <c r="X88" s="19">
        <v>5.8999999999999996E-7</v>
      </c>
      <c r="Y88" s="42">
        <f t="shared" si="15"/>
        <v>1.4741784037558686E-2</v>
      </c>
      <c r="Z88" s="33"/>
      <c r="AA88" s="5"/>
    </row>
    <row r="89" spans="1:27" x14ac:dyDescent="0.15">
      <c r="A89" s="70" t="s">
        <v>143</v>
      </c>
      <c r="B89" s="29">
        <v>0.13400000000000001</v>
      </c>
      <c r="C89" s="30">
        <v>1.7000000000000001E-2</v>
      </c>
      <c r="D89" s="5"/>
      <c r="H89" s="19">
        <v>4.4900000000000002E-4</v>
      </c>
      <c r="I89" s="19">
        <v>2.22E-4</v>
      </c>
      <c r="J89" s="45">
        <v>0.53200000000000003</v>
      </c>
      <c r="K89" s="45">
        <v>0.122</v>
      </c>
      <c r="L89" s="19">
        <v>8.43E-4</v>
      </c>
      <c r="M89" s="19">
        <v>3.7100000000000002E-4</v>
      </c>
      <c r="N89" s="42">
        <v>2.9700000000000001E-4</v>
      </c>
      <c r="O89" s="5">
        <v>1.5799999999999999E-4</v>
      </c>
      <c r="P89" s="42">
        <f t="shared" si="13"/>
        <v>0.35231316725978651</v>
      </c>
      <c r="Q89" s="19">
        <v>4.0500000000000002E-6</v>
      </c>
      <c r="R89" s="36">
        <v>1.2699999999999999E-6</v>
      </c>
      <c r="S89" s="42">
        <f t="shared" si="14"/>
        <v>4.8042704626334518E-3</v>
      </c>
      <c r="T89" s="19">
        <v>1.67E-7</v>
      </c>
      <c r="U89" s="36">
        <v>5.8000000000000003E-8</v>
      </c>
      <c r="V89" s="42">
        <f t="shared" si="16"/>
        <v>1.9810201660735467E-4</v>
      </c>
      <c r="W89" s="19">
        <v>5.0499999999999999E-6</v>
      </c>
      <c r="X89" s="36">
        <v>1.6300000000000001E-6</v>
      </c>
      <c r="Y89" s="42">
        <f t="shared" si="15"/>
        <v>5.9905100830367737E-3</v>
      </c>
      <c r="Z89" s="33"/>
      <c r="AA89" s="5"/>
    </row>
    <row r="90" spans="1:27" x14ac:dyDescent="0.15">
      <c r="A90" s="70" t="s">
        <v>144</v>
      </c>
      <c r="B90" s="29">
        <v>0.22800000000000001</v>
      </c>
      <c r="C90" s="30">
        <v>2.8000000000000001E-2</v>
      </c>
      <c r="D90" s="5"/>
      <c r="H90" s="19">
        <v>2.6200000000000003E-4</v>
      </c>
      <c r="I90" s="42">
        <v>7.1000000000000005E-5</v>
      </c>
      <c r="J90" s="45">
        <v>3.86</v>
      </c>
      <c r="K90" s="45">
        <v>0.96</v>
      </c>
      <c r="L90" s="19">
        <v>6.7799999999999995E-5</v>
      </c>
      <c r="M90" s="19">
        <v>1.49E-5</v>
      </c>
      <c r="N90" s="42">
        <v>5.9799999999999997E-5</v>
      </c>
      <c r="O90" s="19">
        <v>1.56E-5</v>
      </c>
      <c r="P90" s="42">
        <f>N90/L90</f>
        <v>0.88200589970501475</v>
      </c>
      <c r="Q90" s="19">
        <v>1.5E-6</v>
      </c>
      <c r="R90" s="19">
        <v>3.8000000000000001E-7</v>
      </c>
      <c r="S90" s="42">
        <f>Q90/L90</f>
        <v>2.2123893805309738E-2</v>
      </c>
      <c r="T90" s="19">
        <v>2.4699999999999999E-8</v>
      </c>
      <c r="U90" s="19">
        <v>1.3000000000000001E-8</v>
      </c>
      <c r="V90" s="42">
        <f>T90/L90</f>
        <v>3.6430678466076698E-4</v>
      </c>
      <c r="W90" s="19">
        <v>1.6500000000000001E-6</v>
      </c>
      <c r="X90" s="19">
        <v>2.4999999999999999E-7</v>
      </c>
      <c r="Y90" s="42">
        <f>W90/L90</f>
        <v>2.4336283185840711E-2</v>
      </c>
      <c r="Z90" s="33"/>
      <c r="AA90" s="5"/>
    </row>
    <row r="91" spans="1:27" x14ac:dyDescent="0.15">
      <c r="A91" s="70" t="s">
        <v>164</v>
      </c>
      <c r="B91" s="29">
        <v>0.154</v>
      </c>
      <c r="C91" s="30">
        <v>4.7E-2</v>
      </c>
      <c r="D91" s="42">
        <v>5.7600000000000001E-4</v>
      </c>
      <c r="E91" s="42">
        <v>3.1399999999999999E-4</v>
      </c>
      <c r="F91" s="78">
        <v>1.94</v>
      </c>
      <c r="G91" s="78">
        <v>1.1200000000000001</v>
      </c>
      <c r="H91" s="19">
        <v>5.8399999999999999E-4</v>
      </c>
      <c r="I91" s="36">
        <v>1.6899999999999999E-4</v>
      </c>
      <c r="J91" s="45">
        <v>1.97</v>
      </c>
      <c r="K91" s="45">
        <v>0.48</v>
      </c>
      <c r="L91" s="19">
        <v>2.9700000000000001E-4</v>
      </c>
      <c r="M91" s="19">
        <v>6.3E-5</v>
      </c>
      <c r="N91" s="42">
        <v>1.03E-4</v>
      </c>
      <c r="O91" s="19">
        <v>2.4000000000000001E-5</v>
      </c>
      <c r="P91" s="42">
        <f>N91/L91</f>
        <v>0.34680134680134678</v>
      </c>
      <c r="Q91" s="19">
        <v>8.0699999999999996E-7</v>
      </c>
      <c r="R91" s="19">
        <v>2.1E-7</v>
      </c>
      <c r="S91" s="42">
        <f>Q91/L91</f>
        <v>2.717171717171717E-3</v>
      </c>
      <c r="W91" s="19">
        <v>1.33E-6</v>
      </c>
      <c r="X91" s="19">
        <v>2.8999999999999998E-7</v>
      </c>
      <c r="Y91" s="42">
        <f>W91/L91</f>
        <v>4.4781144781144777E-3</v>
      </c>
      <c r="Z91" s="33"/>
      <c r="AA91" s="5"/>
    </row>
    <row r="92" spans="1:27" x14ac:dyDescent="0.15">
      <c r="A92" s="70" t="s">
        <v>165</v>
      </c>
      <c r="B92" s="29">
        <v>0.15</v>
      </c>
      <c r="C92" s="30">
        <v>1.7000000000000001E-2</v>
      </c>
      <c r="D92" s="5"/>
      <c r="H92" s="19">
        <v>1.83E-4</v>
      </c>
      <c r="I92" s="42">
        <v>5.0000000000000002E-5</v>
      </c>
      <c r="J92" s="45">
        <v>0.48199999999999998</v>
      </c>
      <c r="K92" s="45">
        <v>0.113</v>
      </c>
      <c r="L92" s="19">
        <v>3.8000000000000002E-4</v>
      </c>
      <c r="M92" s="19">
        <v>7.7999999999999999E-5</v>
      </c>
      <c r="N92" s="42">
        <v>1.3100000000000001E-4</v>
      </c>
      <c r="O92" s="19">
        <v>3.1999999999999999E-5</v>
      </c>
      <c r="P92" s="42">
        <f>N92/L92</f>
        <v>0.34473684210526317</v>
      </c>
      <c r="Q92" s="19">
        <v>1.6700000000000001E-6</v>
      </c>
      <c r="R92" s="19">
        <v>6.1999999999999999E-7</v>
      </c>
      <c r="S92" s="42">
        <f>Q92/L92</f>
        <v>4.3947368421052629E-3</v>
      </c>
      <c r="T92" s="19">
        <v>1.03E-7</v>
      </c>
      <c r="U92" s="19">
        <v>6.5E-8</v>
      </c>
      <c r="V92" s="42">
        <f t="shared" ref="V92:V94" si="17">T92/L92</f>
        <v>2.7105263157894732E-4</v>
      </c>
      <c r="W92" s="19">
        <v>2.4899999999999999E-6</v>
      </c>
      <c r="X92" s="19">
        <v>4.5999999999999999E-7</v>
      </c>
      <c r="Y92" s="42">
        <f>W92/L92</f>
        <v>6.5526315789473681E-3</v>
      </c>
      <c r="Z92" s="33"/>
      <c r="AA92" s="5"/>
    </row>
    <row r="93" spans="1:27" x14ac:dyDescent="0.15">
      <c r="A93" s="70" t="s">
        <v>166</v>
      </c>
      <c r="B93" s="29">
        <v>0.124</v>
      </c>
      <c r="C93" s="30">
        <v>1.4E-2</v>
      </c>
      <c r="D93" s="5"/>
      <c r="H93" s="19">
        <v>2.12E-4</v>
      </c>
      <c r="I93" s="36">
        <v>6.0999999999999999E-5</v>
      </c>
      <c r="J93" s="45">
        <v>0.82599999999999996</v>
      </c>
      <c r="K93" s="45">
        <v>5.8E-5</v>
      </c>
      <c r="L93" s="19">
        <v>2.5599999999999999E-4</v>
      </c>
      <c r="M93" s="19">
        <v>5.8E-5</v>
      </c>
      <c r="N93" s="42">
        <v>8.2399999999999997E-5</v>
      </c>
      <c r="O93" s="19">
        <v>2.02E-5</v>
      </c>
      <c r="P93" s="42">
        <f>N93/L93</f>
        <v>0.32187500000000002</v>
      </c>
      <c r="Q93" s="19">
        <v>1.1999999999999999E-6</v>
      </c>
      <c r="R93" s="19">
        <v>4.0999999999999999E-7</v>
      </c>
      <c r="S93" s="42">
        <f>Q93/L93</f>
        <v>4.6874999999999998E-3</v>
      </c>
      <c r="T93" s="19">
        <v>6.5799999999999994E-8</v>
      </c>
      <c r="U93" s="19">
        <v>2.3000000000000001E-8</v>
      </c>
      <c r="V93" s="42">
        <f t="shared" si="17"/>
        <v>2.5703124999999999E-4</v>
      </c>
      <c r="W93" s="19">
        <v>1.75E-6</v>
      </c>
      <c r="X93" s="19">
        <v>3.3000000000000002E-7</v>
      </c>
      <c r="Y93" s="42">
        <f>W93/L93</f>
        <v>6.8359375E-3</v>
      </c>
      <c r="Z93" s="33"/>
      <c r="AA93" s="5"/>
    </row>
    <row r="94" spans="1:27" x14ac:dyDescent="0.15">
      <c r="A94" s="70" t="s">
        <v>167</v>
      </c>
      <c r="B94" s="29">
        <v>0.12</v>
      </c>
      <c r="C94" s="30">
        <v>1.4999999999999999E-2</v>
      </c>
      <c r="D94" s="42">
        <v>3.1500000000000001E-4</v>
      </c>
      <c r="E94" s="42">
        <v>1.65E-4</v>
      </c>
      <c r="F94" s="78">
        <v>0.63200000000000001</v>
      </c>
      <c r="G94" s="78">
        <v>0.35499999999999998</v>
      </c>
      <c r="H94" s="19">
        <v>6.2799999999999995E-5</v>
      </c>
      <c r="I94" s="36">
        <v>3.3000000000000003E-5</v>
      </c>
      <c r="J94" s="45">
        <v>0.126</v>
      </c>
      <c r="K94" s="45">
        <v>6.2E-2</v>
      </c>
      <c r="L94" s="19">
        <v>4.9799999999999996E-4</v>
      </c>
      <c r="M94" s="19">
        <v>1.05E-4</v>
      </c>
      <c r="N94" s="42">
        <v>1.13E-4</v>
      </c>
      <c r="O94" s="19">
        <v>2.5999999999999998E-5</v>
      </c>
      <c r="P94" s="42">
        <f>N94/L94</f>
        <v>0.22690763052208837</v>
      </c>
      <c r="Q94" s="19">
        <v>1.0699999999999999E-5</v>
      </c>
      <c r="R94" s="19">
        <v>5.9000000000000003E-6</v>
      </c>
      <c r="S94" s="42">
        <f>Q94/L94</f>
        <v>2.1485943775100401E-2</v>
      </c>
      <c r="T94" s="19">
        <v>8.1600000000000003E-8</v>
      </c>
      <c r="U94" s="19">
        <v>1.8399999999999999E-8</v>
      </c>
      <c r="V94" s="42">
        <f t="shared" si="17"/>
        <v>1.6385542168674701E-4</v>
      </c>
      <c r="W94" s="19">
        <v>2.7199999999999998E-6</v>
      </c>
      <c r="X94" s="19">
        <v>5.7000000000000005E-7</v>
      </c>
      <c r="Y94" s="42">
        <f>W94/L94</f>
        <v>5.4618473895582326E-3</v>
      </c>
      <c r="Z94" s="33"/>
      <c r="AA94" s="5"/>
    </row>
    <row r="95" spans="1:27" x14ac:dyDescent="0.15">
      <c r="A95" s="70" t="s">
        <v>11</v>
      </c>
      <c r="B95" s="29">
        <v>0.13</v>
      </c>
      <c r="C95" s="30">
        <v>1.7000000000000001E-2</v>
      </c>
      <c r="D95" s="5"/>
      <c r="H95" s="19">
        <v>2.61E-4</v>
      </c>
      <c r="I95" s="36">
        <v>1.7100000000000001E-4</v>
      </c>
      <c r="J95" s="45">
        <v>0.34799999999999998</v>
      </c>
      <c r="K95" s="45">
        <v>0.161</v>
      </c>
      <c r="L95" s="19">
        <v>7.4799999999999997E-4</v>
      </c>
      <c r="M95" s="19">
        <v>3.77E-4</v>
      </c>
      <c r="N95" s="42">
        <v>1.06E-4</v>
      </c>
      <c r="O95" s="19">
        <v>6.4999999999999994E-5</v>
      </c>
      <c r="P95" s="42">
        <f t="shared" si="13"/>
        <v>0.14171122994652408</v>
      </c>
      <c r="Q95" s="19">
        <v>1.1199999999999999E-5</v>
      </c>
      <c r="R95" s="19">
        <v>4.5000000000000001E-6</v>
      </c>
      <c r="S95" s="42">
        <f t="shared" si="14"/>
        <v>1.4973262032085561E-2</v>
      </c>
      <c r="T95" s="19">
        <v>1.1600000000000001E-7</v>
      </c>
      <c r="U95" s="19">
        <v>7.3000000000000005E-8</v>
      </c>
      <c r="V95" s="42">
        <f t="shared" si="16"/>
        <v>1.5508021390374334E-4</v>
      </c>
      <c r="W95" s="19">
        <v>2.8899999999999999E-6</v>
      </c>
      <c r="X95" s="19">
        <v>1.1200000000000001E-6</v>
      </c>
      <c r="Y95" s="42">
        <f t="shared" si="15"/>
        <v>3.8636363636363638E-3</v>
      </c>
      <c r="Z95" s="33"/>
      <c r="AA95" s="5"/>
    </row>
    <row r="96" spans="1:27" x14ac:dyDescent="0.15">
      <c r="A96" s="70" t="s">
        <v>53</v>
      </c>
      <c r="B96" s="29">
        <v>5.6800000000000003E-2</v>
      </c>
      <c r="C96" s="30">
        <v>7.3000000000000001E-3</v>
      </c>
      <c r="D96" s="42">
        <v>2.4500000000000001E-2</v>
      </c>
      <c r="E96" s="42">
        <v>4.3E-3</v>
      </c>
      <c r="F96" s="78">
        <v>41.7</v>
      </c>
      <c r="G96" s="78">
        <v>59.18</v>
      </c>
      <c r="H96" s="19">
        <v>6.2100000000000005E-5</v>
      </c>
      <c r="I96" s="42">
        <v>3.5099999999999999E-5</v>
      </c>
      <c r="J96" s="45">
        <v>0.106</v>
      </c>
      <c r="K96" s="45">
        <v>9.6000000000000002E-2</v>
      </c>
      <c r="L96" s="19">
        <v>5.8799999999999998E-4</v>
      </c>
      <c r="M96" s="19">
        <v>8.34E-4</v>
      </c>
      <c r="N96" s="42"/>
      <c r="O96" s="5"/>
      <c r="Q96" s="19">
        <v>3.5599999999999998E-6</v>
      </c>
      <c r="R96" s="19">
        <v>3.8500000000000004E-6</v>
      </c>
      <c r="S96" s="42">
        <f t="shared" si="14"/>
        <v>6.054421768707483E-3</v>
      </c>
      <c r="Z96" s="33"/>
      <c r="AA96" s="5"/>
    </row>
    <row r="97" spans="1:27" x14ac:dyDescent="0.15">
      <c r="A97" s="70" t="s">
        <v>168</v>
      </c>
      <c r="B97" s="29">
        <v>0.13300000000000001</v>
      </c>
      <c r="C97" s="30">
        <v>1.7000000000000001E-2</v>
      </c>
      <c r="D97" s="42">
        <v>7.4600000000000003E-4</v>
      </c>
      <c r="E97" s="42">
        <v>2.52E-4</v>
      </c>
      <c r="F97" s="78">
        <v>1.53</v>
      </c>
      <c r="G97" s="78">
        <v>0.63</v>
      </c>
      <c r="H97" s="19">
        <v>4.8999999999999998E-4</v>
      </c>
      <c r="I97" s="42">
        <v>1.47E-4</v>
      </c>
      <c r="J97" s="45">
        <v>1.01</v>
      </c>
      <c r="K97" s="45">
        <v>0.22</v>
      </c>
      <c r="L97" s="19">
        <v>4.8799999999999999E-4</v>
      </c>
      <c r="M97" s="19">
        <v>1.13E-4</v>
      </c>
      <c r="N97" s="42">
        <v>1.45E-4</v>
      </c>
      <c r="O97" s="19">
        <v>3.4E-5</v>
      </c>
      <c r="P97" s="42">
        <f t="shared" si="13"/>
        <v>0.29713114754098363</v>
      </c>
      <c r="Q97" s="19">
        <v>1.7799999999999999E-5</v>
      </c>
      <c r="R97" s="19">
        <v>5.9000000000000003E-6</v>
      </c>
      <c r="S97" s="42">
        <f t="shared" si="14"/>
        <v>3.6475409836065571E-2</v>
      </c>
      <c r="T97" s="19">
        <v>1.23E-7</v>
      </c>
      <c r="U97" s="19">
        <v>2.7999999999999999E-8</v>
      </c>
      <c r="V97" s="42">
        <f t="shared" ref="V97:V104" si="18">T97/L97</f>
        <v>2.5204918032786886E-4</v>
      </c>
      <c r="W97" s="19">
        <v>4.0600000000000001E-6</v>
      </c>
      <c r="X97" s="19">
        <v>7.8000000000000005E-7</v>
      </c>
      <c r="Y97" s="42">
        <f t="shared" si="15"/>
        <v>8.3196721311475409E-3</v>
      </c>
      <c r="Z97" s="33"/>
      <c r="AA97" s="5"/>
    </row>
    <row r="98" spans="1:27" x14ac:dyDescent="0.15">
      <c r="A98" s="70" t="s">
        <v>169</v>
      </c>
      <c r="B98" s="29">
        <v>0.17100000000000001</v>
      </c>
      <c r="C98" s="30">
        <v>2.1999999999999999E-2</v>
      </c>
      <c r="D98" s="42">
        <v>6.8499999999999995E-4</v>
      </c>
      <c r="E98" s="42">
        <v>1.2300000000000001E-4</v>
      </c>
      <c r="F98" s="78">
        <v>2.59</v>
      </c>
      <c r="G98" s="78">
        <v>0.78</v>
      </c>
      <c r="H98" s="19">
        <v>6.1200000000000002E-4</v>
      </c>
      <c r="I98" s="19">
        <v>1.7000000000000001E-4</v>
      </c>
      <c r="J98" s="45">
        <v>2.3199999999999998</v>
      </c>
      <c r="K98" s="45">
        <v>0.38</v>
      </c>
      <c r="L98" s="19">
        <v>2.6400000000000002E-4</v>
      </c>
      <c r="M98" s="19">
        <v>6.3E-5</v>
      </c>
      <c r="N98" s="42">
        <v>5.1900000000000001E-5</v>
      </c>
      <c r="O98" s="19">
        <v>1.2E-5</v>
      </c>
      <c r="P98" s="42">
        <f t="shared" si="13"/>
        <v>0.19659090909090909</v>
      </c>
      <c r="Q98" s="19">
        <v>1.88E-6</v>
      </c>
      <c r="R98" s="19">
        <v>7.8000000000000005E-7</v>
      </c>
      <c r="S98" s="42">
        <f t="shared" si="14"/>
        <v>7.1212121212121211E-3</v>
      </c>
      <c r="T98" s="19">
        <v>2.96E-8</v>
      </c>
      <c r="U98" s="19">
        <v>1.59E-8</v>
      </c>
      <c r="V98" s="42">
        <f t="shared" si="18"/>
        <v>1.1212121212121211E-4</v>
      </c>
      <c r="W98" s="19">
        <v>1.0300000000000001E-6</v>
      </c>
      <c r="X98" s="19">
        <v>2.2000000000000001E-7</v>
      </c>
      <c r="Y98" s="42">
        <f t="shared" si="15"/>
        <v>3.9015151515151515E-3</v>
      </c>
      <c r="Z98" s="33"/>
      <c r="AA98" s="5"/>
    </row>
    <row r="99" spans="1:27" x14ac:dyDescent="0.15">
      <c r="A99" s="70" t="s">
        <v>170</v>
      </c>
      <c r="B99" s="29">
        <v>0.13100000000000001</v>
      </c>
      <c r="C99" s="30">
        <v>1.4999999999999999E-2</v>
      </c>
      <c r="D99" s="5"/>
      <c r="H99" s="19">
        <v>6.2799999999999998E-4</v>
      </c>
      <c r="I99" s="42">
        <v>1.95E-4</v>
      </c>
      <c r="J99" s="45">
        <v>0.70499999999999996</v>
      </c>
      <c r="K99" s="45">
        <v>0.16200000000000001</v>
      </c>
      <c r="L99" s="19">
        <v>8.9099999999999997E-4</v>
      </c>
      <c r="M99" s="19">
        <v>2.33E-4</v>
      </c>
      <c r="N99" s="42">
        <v>1.83E-4</v>
      </c>
      <c r="O99" s="19">
        <v>5.1999999999999997E-5</v>
      </c>
      <c r="P99" s="42">
        <f t="shared" si="13"/>
        <v>0.2053872053872054</v>
      </c>
      <c r="Q99" s="19">
        <v>1.06E-5</v>
      </c>
      <c r="R99" s="19">
        <v>3.4000000000000001E-6</v>
      </c>
      <c r="S99" s="42">
        <f t="shared" si="14"/>
        <v>1.1896745230078564E-2</v>
      </c>
      <c r="T99" s="19">
        <v>2.84E-7</v>
      </c>
      <c r="U99" s="19">
        <v>6.1000000000000004E-8</v>
      </c>
      <c r="V99" s="42">
        <f t="shared" si="18"/>
        <v>3.187429854096521E-4</v>
      </c>
      <c r="W99" s="19">
        <v>7.17E-6</v>
      </c>
      <c r="X99" s="19">
        <v>1.3200000000000001E-6</v>
      </c>
      <c r="Y99" s="42">
        <f t="shared" si="15"/>
        <v>8.0471380471380475E-3</v>
      </c>
      <c r="Z99" s="33"/>
      <c r="AA99" s="5"/>
    </row>
    <row r="100" spans="1:27" x14ac:dyDescent="0.15">
      <c r="A100" s="70" t="s">
        <v>64</v>
      </c>
      <c r="B100" s="29">
        <v>6.4399999999999999E-2</v>
      </c>
      <c r="C100" s="30">
        <v>1.01E-2</v>
      </c>
      <c r="D100" s="5"/>
      <c r="H100" s="19">
        <v>1.4300000000000001E-4</v>
      </c>
      <c r="I100" s="42">
        <v>4.8000000000000001E-5</v>
      </c>
      <c r="J100" s="45">
        <v>0.998</v>
      </c>
      <c r="K100" s="45">
        <v>0.185</v>
      </c>
      <c r="L100" s="19">
        <v>1.4300000000000001E-4</v>
      </c>
      <c r="M100" s="19">
        <v>6.0999999999999999E-5</v>
      </c>
      <c r="N100" s="42">
        <v>1.17E-5</v>
      </c>
      <c r="O100" s="19">
        <v>8.8999999999999995E-6</v>
      </c>
      <c r="P100" s="42">
        <f t="shared" si="13"/>
        <v>8.1818181818181818E-2</v>
      </c>
      <c r="Q100" s="19">
        <v>5.7899999999999996E-6</v>
      </c>
      <c r="R100" s="19">
        <v>2.0700000000000001E-6</v>
      </c>
      <c r="S100" s="42">
        <f t="shared" si="14"/>
        <v>4.0489510489510487E-2</v>
      </c>
      <c r="T100" s="19">
        <v>6.9199999999999998E-8</v>
      </c>
      <c r="U100" s="19">
        <v>2.0999999999999999E-8</v>
      </c>
      <c r="V100" s="42">
        <f t="shared" si="18"/>
        <v>4.8391608391608386E-4</v>
      </c>
      <c r="W100" s="19">
        <v>3.46E-7</v>
      </c>
      <c r="X100" s="19">
        <v>1.5900000000000001E-7</v>
      </c>
      <c r="Y100" s="42">
        <f t="shared" si="15"/>
        <v>2.4195804195804196E-3</v>
      </c>
      <c r="Z100" s="33"/>
      <c r="AA100" s="5"/>
    </row>
    <row r="101" spans="1:27" x14ac:dyDescent="0.15">
      <c r="A101" s="70" t="s">
        <v>263</v>
      </c>
      <c r="B101" s="29">
        <v>0.109</v>
      </c>
      <c r="C101" s="30">
        <v>1.2E-2</v>
      </c>
      <c r="D101" s="42">
        <v>1.5E-3</v>
      </c>
      <c r="E101" s="42">
        <v>3.8000000000000002E-4</v>
      </c>
      <c r="F101" s="78">
        <v>2.38</v>
      </c>
      <c r="G101" s="78">
        <v>0.69</v>
      </c>
      <c r="H101" s="19">
        <v>4.4700000000000002E-4</v>
      </c>
      <c r="I101" s="42">
        <v>1.2799999999999999E-4</v>
      </c>
      <c r="J101" s="45">
        <v>0.71</v>
      </c>
      <c r="K101" s="45">
        <v>0.17100000000000001</v>
      </c>
      <c r="L101" s="19">
        <v>6.3000000000000003E-4</v>
      </c>
      <c r="M101" s="19">
        <v>1.4200000000000001E-4</v>
      </c>
      <c r="N101" s="42">
        <v>2.05E-4</v>
      </c>
      <c r="O101" s="19">
        <v>5.3999999999999998E-5</v>
      </c>
      <c r="P101" s="42">
        <f>N101/L101</f>
        <v>0.32539682539682535</v>
      </c>
      <c r="Q101" s="19">
        <v>6.7000000000000002E-6</v>
      </c>
      <c r="R101" s="19">
        <v>2.12E-6</v>
      </c>
      <c r="S101" s="42">
        <f>Q101/L101</f>
        <v>1.0634920634920634E-2</v>
      </c>
      <c r="T101" s="42">
        <v>1.06E-7</v>
      </c>
      <c r="U101" s="42">
        <v>3.5999999999999998E-8</v>
      </c>
      <c r="V101" s="42">
        <f>T101/L101</f>
        <v>1.6825396825396823E-4</v>
      </c>
      <c r="W101" s="19">
        <v>5.1399999999999999E-6</v>
      </c>
      <c r="X101" s="19">
        <v>9.1999999999999998E-7</v>
      </c>
      <c r="Y101" s="42">
        <f>W101/L101</f>
        <v>8.1587301587301587E-3</v>
      </c>
      <c r="Z101" s="33"/>
      <c r="AA101" s="5"/>
    </row>
    <row r="102" spans="1:27" x14ac:dyDescent="0.15">
      <c r="A102" s="70" t="s">
        <v>237</v>
      </c>
      <c r="B102" s="29">
        <v>0.124</v>
      </c>
      <c r="C102" s="30">
        <v>1.2999999999999999E-2</v>
      </c>
      <c r="D102" s="5"/>
      <c r="H102" s="19">
        <v>9.1299999999999997E-5</v>
      </c>
      <c r="I102" s="36">
        <v>2.8799999999999999E-5</v>
      </c>
      <c r="J102" s="45">
        <v>0.192</v>
      </c>
      <c r="K102" s="45">
        <v>4.7E-2</v>
      </c>
      <c r="L102" s="19">
        <v>4.7600000000000002E-4</v>
      </c>
      <c r="M102" s="19">
        <v>1.07E-4</v>
      </c>
      <c r="N102" s="42">
        <v>1.46E-4</v>
      </c>
      <c r="O102" s="19">
        <v>3.6999999999999998E-5</v>
      </c>
      <c r="P102" s="42">
        <f t="shared" si="13"/>
        <v>0.30672268907563022</v>
      </c>
      <c r="Q102" s="19">
        <v>4.2300000000000002E-6</v>
      </c>
      <c r="R102" s="19">
        <v>1.53E-6</v>
      </c>
      <c r="S102" s="42">
        <f t="shared" si="14"/>
        <v>8.8865546218487388E-3</v>
      </c>
      <c r="T102" s="19">
        <v>1.08E-7</v>
      </c>
      <c r="U102" s="19">
        <v>5.5000000000000003E-8</v>
      </c>
      <c r="V102" s="42">
        <f t="shared" si="18"/>
        <v>2.2689075630252101E-4</v>
      </c>
      <c r="W102" s="19">
        <v>1.99E-6</v>
      </c>
      <c r="X102" s="19">
        <v>3.7E-7</v>
      </c>
      <c r="Y102" s="42">
        <f t="shared" si="15"/>
        <v>4.1806722689075627E-3</v>
      </c>
      <c r="Z102" s="33"/>
      <c r="AA102" s="5"/>
    </row>
    <row r="103" spans="1:27" x14ac:dyDescent="0.15">
      <c r="A103" s="70" t="s">
        <v>238</v>
      </c>
      <c r="B103" s="29">
        <v>8.2500000000000004E-2</v>
      </c>
      <c r="C103" s="30">
        <v>2.3400000000000001E-2</v>
      </c>
      <c r="D103" s="5"/>
      <c r="H103" s="19">
        <v>2.1500000000000001E-5</v>
      </c>
      <c r="I103" s="19">
        <v>5.9000000000000003E-6</v>
      </c>
      <c r="J103" s="45">
        <v>9.6299999999999997E-2</v>
      </c>
      <c r="K103" s="45">
        <v>1.17E-2</v>
      </c>
      <c r="L103" s="19">
        <v>2.23E-4</v>
      </c>
      <c r="M103" s="19">
        <v>5.5000000000000002E-5</v>
      </c>
      <c r="N103" s="42">
        <v>6.0800000000000001E-5</v>
      </c>
      <c r="O103" s="19">
        <v>1.43E-5</v>
      </c>
      <c r="P103" s="42">
        <f t="shared" si="13"/>
        <v>0.27264573991031388</v>
      </c>
      <c r="Q103" s="19">
        <v>6.1799999999999995E-7</v>
      </c>
      <c r="R103" s="19">
        <v>3.0400000000000002E-7</v>
      </c>
      <c r="S103" s="42">
        <f t="shared" si="14"/>
        <v>2.7713004484304932E-3</v>
      </c>
      <c r="T103" s="42">
        <v>1.0099999999999999E-8</v>
      </c>
      <c r="U103" s="42">
        <v>5.3000000000000003E-9</v>
      </c>
      <c r="V103" s="42">
        <f t="shared" si="18"/>
        <v>4.5291479820627801E-5</v>
      </c>
      <c r="W103" s="19">
        <v>8.3699999999999999E-7</v>
      </c>
      <c r="X103" s="19">
        <v>1.4700000000000001E-7</v>
      </c>
      <c r="Y103" s="42">
        <f t="shared" si="15"/>
        <v>3.7533632286995515E-3</v>
      </c>
      <c r="Z103" s="33"/>
      <c r="AA103" s="5"/>
    </row>
    <row r="104" spans="1:27" x14ac:dyDescent="0.15">
      <c r="A104" s="70" t="s">
        <v>239</v>
      </c>
      <c r="B104" s="29">
        <v>9.4899999999999998E-2</v>
      </c>
      <c r="C104" s="30">
        <v>1.32E-2</v>
      </c>
      <c r="D104" s="36">
        <v>7.9500000000000005E-3</v>
      </c>
      <c r="E104" s="36">
        <v>2.3800000000000002E-3</v>
      </c>
      <c r="F104" s="78">
        <v>12.5</v>
      </c>
      <c r="G104" s="78">
        <v>3.81</v>
      </c>
      <c r="H104" s="19">
        <v>6.3E-5</v>
      </c>
      <c r="I104" s="36">
        <v>2.0699999999999998E-5</v>
      </c>
      <c r="J104" s="45">
        <v>9.9199999999999997E-2</v>
      </c>
      <c r="K104" s="45">
        <v>2.5000000000000001E-2</v>
      </c>
      <c r="L104" s="19">
        <v>6.3500000000000004E-4</v>
      </c>
      <c r="M104" s="19">
        <v>1.8000000000000001E-4</v>
      </c>
      <c r="N104" s="42">
        <v>1.27E-4</v>
      </c>
      <c r="O104" s="19">
        <v>4.1E-5</v>
      </c>
      <c r="P104" s="42">
        <f t="shared" si="13"/>
        <v>0.19999999999999998</v>
      </c>
      <c r="Q104" s="19">
        <v>4.4599999999999996E-6</v>
      </c>
      <c r="R104" s="19">
        <v>2.5799999999999999E-6</v>
      </c>
      <c r="S104" s="42">
        <f t="shared" si="14"/>
        <v>7.0236220472440934E-3</v>
      </c>
      <c r="T104" s="19">
        <v>1.23E-7</v>
      </c>
      <c r="U104" s="19">
        <v>4.1999999999999999E-8</v>
      </c>
      <c r="V104" s="42">
        <f t="shared" si="18"/>
        <v>1.9370078740157479E-4</v>
      </c>
      <c r="W104" s="19">
        <v>1.06E-5</v>
      </c>
      <c r="X104" s="19">
        <v>2.3E-6</v>
      </c>
      <c r="Y104" s="42">
        <f t="shared" si="15"/>
        <v>1.669291338582677E-2</v>
      </c>
      <c r="Z104" s="33"/>
      <c r="AA104" s="5"/>
    </row>
    <row r="105" spans="1:27" x14ac:dyDescent="0.15">
      <c r="A105" s="70" t="s">
        <v>240</v>
      </c>
      <c r="B105" s="29">
        <v>0.125</v>
      </c>
      <c r="C105" s="30">
        <v>3.9E-2</v>
      </c>
      <c r="D105" s="5"/>
      <c r="H105" s="19"/>
      <c r="I105" s="5"/>
      <c r="J105" s="45"/>
      <c r="L105" s="19">
        <v>1.08E-5</v>
      </c>
      <c r="M105" s="19">
        <v>1.3E-6</v>
      </c>
      <c r="N105" s="42">
        <v>1.3599999999999999E-6</v>
      </c>
      <c r="O105" s="19">
        <v>2.8999999999999998E-7</v>
      </c>
      <c r="P105" s="42">
        <f t="shared" si="13"/>
        <v>0.12592592592592591</v>
      </c>
      <c r="S105" s="42"/>
      <c r="W105" s="19">
        <v>1.1200000000000001E-6</v>
      </c>
      <c r="X105" s="19">
        <v>1.1000000000000001E-7</v>
      </c>
      <c r="Y105" s="42">
        <f t="shared" si="15"/>
        <v>0.10370370370370371</v>
      </c>
      <c r="Z105" s="33"/>
      <c r="AA105" s="5"/>
    </row>
    <row r="106" spans="1:27" x14ac:dyDescent="0.15">
      <c r="A106" s="70" t="s">
        <v>241</v>
      </c>
      <c r="B106" s="29">
        <v>0.16700000000000001</v>
      </c>
      <c r="C106" s="30">
        <v>1.9E-2</v>
      </c>
      <c r="D106" s="5"/>
      <c r="H106" s="19">
        <v>2.9599999999999998E-4</v>
      </c>
      <c r="I106" s="36">
        <v>9.0000000000000006E-5</v>
      </c>
      <c r="J106" s="45">
        <v>0.749</v>
      </c>
      <c r="K106" s="45">
        <v>0.186</v>
      </c>
      <c r="L106" s="19">
        <v>3.9500000000000001E-4</v>
      </c>
      <c r="M106" s="19">
        <v>8.2999999999999998E-5</v>
      </c>
      <c r="N106" s="42">
        <v>1.45E-4</v>
      </c>
      <c r="O106" s="19">
        <v>3.4E-5</v>
      </c>
      <c r="P106" s="42">
        <f t="shared" si="13"/>
        <v>0.36708860759493672</v>
      </c>
      <c r="Q106" s="19">
        <v>9.6599999999999994E-7</v>
      </c>
      <c r="R106" s="19">
        <v>2.9999999999999999E-7</v>
      </c>
      <c r="S106" s="42">
        <f t="shared" si="14"/>
        <v>2.4455696202531642E-3</v>
      </c>
      <c r="W106" s="19">
        <v>2.4099999999999998E-6</v>
      </c>
      <c r="X106" s="19">
        <v>4.4999999999999998E-7</v>
      </c>
      <c r="Y106" s="42">
        <f t="shared" si="15"/>
        <v>6.1012658227848097E-3</v>
      </c>
      <c r="Z106" s="33"/>
      <c r="AA106" s="5"/>
    </row>
    <row r="107" spans="1:27" x14ac:dyDescent="0.15">
      <c r="A107" s="70" t="s">
        <v>242</v>
      </c>
      <c r="B107" s="29">
        <v>0.106</v>
      </c>
      <c r="C107" s="30">
        <v>1.2999999999999999E-2</v>
      </c>
      <c r="D107" s="5"/>
      <c r="H107" s="19">
        <v>3.0299999999999999E-4</v>
      </c>
      <c r="I107" s="19">
        <v>1.01E-4</v>
      </c>
      <c r="J107" s="45">
        <v>0.49099999999999999</v>
      </c>
      <c r="K107" s="45">
        <v>0.155</v>
      </c>
      <c r="L107" s="19">
        <v>6.1799999999999995E-4</v>
      </c>
      <c r="M107" s="19">
        <v>1.6200000000000001E-4</v>
      </c>
      <c r="N107" s="42">
        <v>1.4899999999999999E-4</v>
      </c>
      <c r="O107" s="19">
        <v>4.5000000000000003E-5</v>
      </c>
      <c r="P107" s="42">
        <f t="shared" si="13"/>
        <v>0.24110032362459546</v>
      </c>
      <c r="Q107" s="19">
        <v>7.9999999999999996E-6</v>
      </c>
      <c r="R107" s="19">
        <v>2.6900000000000001E-6</v>
      </c>
      <c r="S107" s="42">
        <f t="shared" si="14"/>
        <v>1.2944983818770227E-2</v>
      </c>
      <c r="T107" s="19">
        <v>2.11E-7</v>
      </c>
      <c r="U107" s="19">
        <v>1.15E-7</v>
      </c>
      <c r="V107" s="42">
        <f t="shared" ref="V107:V135" si="19">T107/L107</f>
        <v>3.4142394822006474E-4</v>
      </c>
      <c r="W107" s="19">
        <v>1.26E-5</v>
      </c>
      <c r="X107" s="19">
        <v>2.3E-6</v>
      </c>
      <c r="Y107" s="42">
        <f t="shared" si="15"/>
        <v>2.0388349514563107E-2</v>
      </c>
      <c r="Z107" s="33"/>
      <c r="AA107" s="5"/>
    </row>
    <row r="108" spans="1:27" x14ac:dyDescent="0.15">
      <c r="A108" s="70" t="s">
        <v>243</v>
      </c>
      <c r="B108" s="29">
        <v>7.8399999999999997E-2</v>
      </c>
      <c r="C108" s="30">
        <v>8.8999999999999996E-2</v>
      </c>
      <c r="D108" s="5"/>
      <c r="H108" s="19">
        <v>9.3900000000000006E-5</v>
      </c>
      <c r="I108" s="36">
        <v>2.9099999999999999E-5</v>
      </c>
      <c r="J108" s="45">
        <v>0.496</v>
      </c>
      <c r="K108" s="45">
        <v>0.125</v>
      </c>
      <c r="L108" s="19">
        <v>1.8900000000000001E-4</v>
      </c>
      <c r="M108" s="19">
        <v>4.3000000000000002E-5</v>
      </c>
      <c r="N108" s="42">
        <v>5.24E-5</v>
      </c>
      <c r="O108" s="19">
        <v>1.31E-5</v>
      </c>
      <c r="P108" s="42">
        <f>N108/L108</f>
        <v>0.27724867724867724</v>
      </c>
      <c r="Q108" s="19">
        <v>3.4199999999999999E-6</v>
      </c>
      <c r="R108" s="19">
        <v>1.0499999999999999E-6</v>
      </c>
      <c r="S108" s="42">
        <f t="shared" si="14"/>
        <v>1.8095238095238095E-2</v>
      </c>
      <c r="T108" s="19">
        <v>3.4599999999999999E-8</v>
      </c>
      <c r="U108" s="19">
        <v>7.8000000000000004E-9</v>
      </c>
      <c r="V108" s="42">
        <f t="shared" si="19"/>
        <v>1.8306878306878304E-4</v>
      </c>
      <c r="W108" s="19">
        <v>1.1200000000000001E-6</v>
      </c>
      <c r="X108" s="19">
        <v>2.2000000000000001E-7</v>
      </c>
      <c r="Y108" s="42">
        <f t="shared" si="15"/>
        <v>5.9259259259259256E-3</v>
      </c>
      <c r="Z108" s="33"/>
      <c r="AA108" s="5"/>
    </row>
    <row r="109" spans="1:27" x14ac:dyDescent="0.15">
      <c r="A109" s="70" t="s">
        <v>244</v>
      </c>
      <c r="B109" s="29">
        <v>9.6000000000000002E-2</v>
      </c>
      <c r="C109" s="30">
        <v>2.3699999999999999E-2</v>
      </c>
      <c r="D109" s="5"/>
      <c r="H109" s="19">
        <v>2.14E-4</v>
      </c>
      <c r="I109" s="42">
        <v>7.1000000000000005E-5</v>
      </c>
      <c r="J109" s="45">
        <v>0.53</v>
      </c>
      <c r="K109" s="45">
        <v>0.16700000000000001</v>
      </c>
      <c r="L109" s="19">
        <v>4.0400000000000001E-4</v>
      </c>
      <c r="M109" s="19">
        <v>9.2E-5</v>
      </c>
      <c r="N109" s="42">
        <v>1.3200000000000001E-4</v>
      </c>
      <c r="O109" s="19">
        <v>3.3000000000000003E-5</v>
      </c>
      <c r="P109" s="42">
        <f t="shared" ref="P109:P165" si="20">N109/L109</f>
        <v>0.32673267326732675</v>
      </c>
      <c r="Q109" s="42">
        <v>6.64E-6</v>
      </c>
      <c r="R109" s="42">
        <v>3.5200000000000002E-6</v>
      </c>
      <c r="S109" s="42">
        <f t="shared" si="14"/>
        <v>1.6435643564356436E-2</v>
      </c>
      <c r="T109" s="42">
        <v>9.5200000000000005E-8</v>
      </c>
      <c r="U109" s="42">
        <v>5.7200000000000003E-8</v>
      </c>
      <c r="V109" s="42">
        <f t="shared" si="19"/>
        <v>2.3564356435643564E-4</v>
      </c>
      <c r="W109" s="19">
        <v>2.0099999999999998E-6</v>
      </c>
      <c r="X109" s="19">
        <v>4.2E-7</v>
      </c>
      <c r="Y109" s="42">
        <f t="shared" si="15"/>
        <v>4.9752475247524745E-3</v>
      </c>
      <c r="Z109" s="33"/>
      <c r="AA109" s="5"/>
    </row>
    <row r="110" spans="1:27" x14ac:dyDescent="0.15">
      <c r="A110" s="70" t="s">
        <v>245</v>
      </c>
      <c r="B110" s="29">
        <v>0.105</v>
      </c>
      <c r="C110" s="30">
        <v>1.2E-2</v>
      </c>
      <c r="D110" s="5"/>
      <c r="H110" s="19">
        <v>9.5699999999999995E-4</v>
      </c>
      <c r="I110" s="19">
        <v>2.5999999999999998E-4</v>
      </c>
      <c r="J110" s="45">
        <v>2.3199999999999998</v>
      </c>
      <c r="K110" s="45">
        <v>0.47</v>
      </c>
      <c r="L110" s="19">
        <v>4.1300000000000001E-4</v>
      </c>
      <c r="M110" s="19">
        <v>9.6000000000000002E-5</v>
      </c>
      <c r="N110" s="42">
        <v>8.8999999999999995E-5</v>
      </c>
      <c r="O110" s="19">
        <v>2.37E-5</v>
      </c>
      <c r="P110" s="42">
        <f t="shared" si="20"/>
        <v>0.21549636803874089</v>
      </c>
      <c r="Q110" s="19">
        <v>2.8700000000000001E-6</v>
      </c>
      <c r="R110" s="19">
        <v>9.2999999999999999E-7</v>
      </c>
      <c r="S110" s="42">
        <f t="shared" si="14"/>
        <v>6.9491525423728811E-3</v>
      </c>
      <c r="T110" s="19">
        <v>1.66E-7</v>
      </c>
      <c r="U110" s="19">
        <v>7.6000000000000006E-8</v>
      </c>
      <c r="V110" s="42">
        <f t="shared" si="19"/>
        <v>4.0193704600484262E-4</v>
      </c>
      <c r="W110" s="19">
        <v>4.2799999999999997E-6</v>
      </c>
      <c r="X110" s="19">
        <v>7.4000000000000001E-7</v>
      </c>
      <c r="Y110" s="42">
        <f t="shared" si="15"/>
        <v>1.0363196125907989E-2</v>
      </c>
      <c r="Z110" s="33"/>
      <c r="AA110" s="5"/>
    </row>
    <row r="111" spans="1:27" x14ac:dyDescent="0.15">
      <c r="A111" s="70" t="s">
        <v>246</v>
      </c>
      <c r="B111" s="29">
        <v>0.128</v>
      </c>
      <c r="C111" s="30">
        <v>1.4E-2</v>
      </c>
      <c r="D111" s="42">
        <v>8.0900000000000004E-4</v>
      </c>
      <c r="E111" s="42">
        <v>4.46E-4</v>
      </c>
      <c r="F111" s="78">
        <v>1.0900000000000001</v>
      </c>
      <c r="G111" s="78">
        <v>0.63</v>
      </c>
      <c r="H111" s="19">
        <v>4.7800000000000002E-4</v>
      </c>
      <c r="I111" s="36">
        <v>1.35E-4</v>
      </c>
      <c r="J111" s="45">
        <v>0.64400000000000002</v>
      </c>
      <c r="K111" s="45">
        <v>0.13400000000000001</v>
      </c>
      <c r="L111" s="19">
        <v>7.4100000000000001E-4</v>
      </c>
      <c r="M111" s="19">
        <v>1.7899999999999999E-4</v>
      </c>
      <c r="N111" s="42">
        <v>1.65E-4</v>
      </c>
      <c r="O111" s="19">
        <v>4.5000000000000003E-5</v>
      </c>
      <c r="P111" s="42">
        <f t="shared" si="20"/>
        <v>0.22267206477732793</v>
      </c>
      <c r="Q111" s="19">
        <v>9.2199999999999998E-6</v>
      </c>
      <c r="R111" s="19">
        <v>2.7800000000000001E-6</v>
      </c>
      <c r="S111" s="42">
        <f t="shared" si="14"/>
        <v>1.2442645074224021E-2</v>
      </c>
      <c r="T111" s="19">
        <v>2.8599999999999999E-7</v>
      </c>
      <c r="U111" s="19">
        <v>5.5000000000000003E-8</v>
      </c>
      <c r="V111" s="42">
        <f t="shared" si="19"/>
        <v>3.8596491228070175E-4</v>
      </c>
      <c r="W111" s="19">
        <v>6.9600000000000003E-6</v>
      </c>
      <c r="X111" s="19">
        <v>1.19E-6</v>
      </c>
      <c r="Y111" s="42">
        <f t="shared" si="15"/>
        <v>9.3927125506072882E-3</v>
      </c>
      <c r="Z111" s="33"/>
      <c r="AA111" s="5"/>
    </row>
    <row r="112" spans="1:27" x14ac:dyDescent="0.15">
      <c r="A112" s="70" t="s">
        <v>247</v>
      </c>
      <c r="B112" s="29">
        <v>0.11</v>
      </c>
      <c r="C112" s="30">
        <v>1.4999999999999999E-2</v>
      </c>
      <c r="D112" s="42">
        <v>8.0099999999999995E-4</v>
      </c>
      <c r="E112" s="42">
        <v>4.5899999999999999E-4</v>
      </c>
      <c r="F112" s="78">
        <v>1.23</v>
      </c>
      <c r="G112" s="78">
        <v>0.71</v>
      </c>
      <c r="H112" s="19">
        <v>1.73E-4</v>
      </c>
      <c r="I112" s="19">
        <v>1.1400000000000001E-4</v>
      </c>
      <c r="J112" s="45">
        <v>0.26500000000000001</v>
      </c>
      <c r="K112" s="45">
        <v>0.16900000000000001</v>
      </c>
      <c r="L112" s="19">
        <v>6.5399999999999996E-4</v>
      </c>
      <c r="M112" s="19">
        <v>1.7799999999999999E-4</v>
      </c>
      <c r="N112" s="42">
        <v>1.1400000000000001E-4</v>
      </c>
      <c r="O112" s="19">
        <v>3.6000000000000001E-5</v>
      </c>
      <c r="P112" s="42">
        <f t="shared" si="20"/>
        <v>0.1743119266055046</v>
      </c>
      <c r="Q112" s="19">
        <v>4.3599999999999998E-6</v>
      </c>
      <c r="R112" s="19">
        <v>4.7299999999999996E-6</v>
      </c>
      <c r="S112" s="42">
        <f t="shared" si="14"/>
        <v>6.6666666666666671E-3</v>
      </c>
      <c r="T112" s="19">
        <v>1.1600000000000001E-7</v>
      </c>
      <c r="U112" s="19">
        <v>2.7999999999999999E-8</v>
      </c>
      <c r="V112" s="42">
        <f t="shared" si="19"/>
        <v>1.7737003058103978E-4</v>
      </c>
      <c r="W112" s="19">
        <v>7.6499999999999996E-6</v>
      </c>
      <c r="X112" s="19">
        <v>1.5999999999999999E-6</v>
      </c>
      <c r="Y112" s="42">
        <f t="shared" si="15"/>
        <v>1.1697247706422019E-2</v>
      </c>
      <c r="Z112" s="33"/>
      <c r="AA112" s="5"/>
    </row>
    <row r="113" spans="1:27" x14ac:dyDescent="0.15">
      <c r="A113" s="70" t="s">
        <v>248</v>
      </c>
      <c r="B113" s="29">
        <v>0.12</v>
      </c>
      <c r="C113" s="30">
        <v>1.2999999999999999E-2</v>
      </c>
      <c r="D113" s="42">
        <v>1.3500000000000001E-3</v>
      </c>
      <c r="E113" s="42">
        <v>2.9E-4</v>
      </c>
      <c r="F113" s="78">
        <v>3.1</v>
      </c>
      <c r="G113" s="78">
        <v>0.9</v>
      </c>
      <c r="H113" s="19">
        <v>1.4300000000000001E-4</v>
      </c>
      <c r="I113" s="36">
        <v>4.1999999999999998E-5</v>
      </c>
      <c r="J113" s="45">
        <v>0.32900000000000001</v>
      </c>
      <c r="K113" s="45">
        <v>7.2999999999999995E-2</v>
      </c>
      <c r="L113" s="19">
        <v>4.35E-4</v>
      </c>
      <c r="M113" s="19">
        <v>9.6000000000000002E-5</v>
      </c>
      <c r="N113" s="42">
        <v>9.1600000000000004E-5</v>
      </c>
      <c r="O113" s="19">
        <v>2.2500000000000001E-5</v>
      </c>
      <c r="P113" s="42">
        <f t="shared" si="20"/>
        <v>0.21057471264367816</v>
      </c>
      <c r="Q113" s="19">
        <v>3.5700000000000001E-6</v>
      </c>
      <c r="R113" s="19">
        <v>1.1200000000000001E-6</v>
      </c>
      <c r="S113" s="42">
        <f t="shared" si="14"/>
        <v>8.2068965517241386E-3</v>
      </c>
      <c r="T113" s="19">
        <v>7.9300000000000002E-8</v>
      </c>
      <c r="U113" s="19">
        <v>1.6099999999999999E-8</v>
      </c>
      <c r="V113" s="42">
        <f t="shared" si="19"/>
        <v>1.8229885057471264E-4</v>
      </c>
      <c r="W113" s="19">
        <v>1.73E-6</v>
      </c>
      <c r="X113" s="19">
        <v>3.1E-7</v>
      </c>
      <c r="Y113" s="42">
        <f t="shared" si="15"/>
        <v>3.9770114942528738E-3</v>
      </c>
      <c r="Z113" s="33"/>
      <c r="AA113" s="5"/>
    </row>
    <row r="114" spans="1:27" x14ac:dyDescent="0.15">
      <c r="A114" s="70" t="s">
        <v>249</v>
      </c>
      <c r="B114" s="29">
        <v>0.13500000000000001</v>
      </c>
      <c r="C114" s="30">
        <v>1.6E-2</v>
      </c>
      <c r="D114" s="42">
        <v>2.0799999999999998E-3</v>
      </c>
      <c r="E114" s="42">
        <v>1.14E-3</v>
      </c>
      <c r="F114" s="78">
        <v>4.0999999999999996</v>
      </c>
      <c r="G114" s="78">
        <v>2.31</v>
      </c>
      <c r="H114" s="19">
        <v>3.0200000000000002E-4</v>
      </c>
      <c r="I114" s="42">
        <v>7.7999999999999999E-5</v>
      </c>
      <c r="J114" s="45">
        <v>0.59499999999999997</v>
      </c>
      <c r="K114" s="45">
        <v>0.14499999999999999</v>
      </c>
      <c r="L114" s="19">
        <v>5.0799999999999999E-4</v>
      </c>
      <c r="M114" s="19">
        <v>9.2E-5</v>
      </c>
      <c r="N114" s="42">
        <v>1.9599999999999999E-4</v>
      </c>
      <c r="O114" s="19">
        <v>4.5000000000000003E-5</v>
      </c>
      <c r="P114" s="42">
        <f t="shared" si="20"/>
        <v>0.38582677165354329</v>
      </c>
      <c r="Q114" s="19">
        <v>9.9699999999999994E-6</v>
      </c>
      <c r="R114" s="19">
        <v>2.6900000000000001E-6</v>
      </c>
      <c r="S114" s="42">
        <f t="shared" si="14"/>
        <v>1.9625984251968504E-2</v>
      </c>
      <c r="T114" s="19">
        <v>1.4499999999999999E-7</v>
      </c>
      <c r="U114" s="19">
        <v>2.9999999999999997E-8</v>
      </c>
      <c r="V114" s="42">
        <f t="shared" si="19"/>
        <v>2.8543307086614171E-4</v>
      </c>
      <c r="W114" s="19">
        <v>2.6400000000000001E-6</v>
      </c>
      <c r="X114" s="19">
        <v>5.5000000000000003E-7</v>
      </c>
      <c r="Y114" s="42">
        <f t="shared" si="15"/>
        <v>5.1968503937007875E-3</v>
      </c>
      <c r="Z114" s="33"/>
      <c r="AA114" s="5"/>
    </row>
    <row r="115" spans="1:27" x14ac:dyDescent="0.15">
      <c r="A115" s="70" t="s">
        <v>250</v>
      </c>
      <c r="B115" s="29">
        <v>0.115</v>
      </c>
      <c r="C115" s="30">
        <v>1.4E-2</v>
      </c>
      <c r="D115" s="42">
        <v>1.7799999999999999E-3</v>
      </c>
      <c r="E115" s="42">
        <v>6.9999999999999999E-4</v>
      </c>
      <c r="F115" s="78">
        <v>2.5499999999999998</v>
      </c>
      <c r="G115" s="78">
        <v>1.05</v>
      </c>
      <c r="H115" s="19">
        <v>1.92E-4</v>
      </c>
      <c r="I115" s="42">
        <v>9.7999999999999997E-5</v>
      </c>
      <c r="J115" s="45">
        <v>0.27500000000000002</v>
      </c>
      <c r="K115" s="45">
        <v>0.13100000000000001</v>
      </c>
      <c r="L115" s="19">
        <v>6.9800000000000005E-4</v>
      </c>
      <c r="M115" s="19">
        <v>1.8699999999999999E-4</v>
      </c>
      <c r="N115" s="42">
        <v>1.15E-4</v>
      </c>
      <c r="O115" s="19">
        <v>3.4999999999999997E-5</v>
      </c>
      <c r="P115" s="42">
        <f t="shared" si="20"/>
        <v>0.16475644699140402</v>
      </c>
      <c r="Q115" s="19">
        <v>4.6800000000000001E-6</v>
      </c>
      <c r="R115" s="19">
        <v>2.7E-6</v>
      </c>
      <c r="S115" s="42">
        <f t="shared" si="14"/>
        <v>6.7048710601719198E-3</v>
      </c>
      <c r="T115" s="19">
        <v>1.42E-7</v>
      </c>
      <c r="U115" s="19">
        <v>2.9999999999999997E-8</v>
      </c>
      <c r="V115" s="42">
        <f t="shared" si="19"/>
        <v>2.0343839541547276E-4</v>
      </c>
      <c r="W115" s="19">
        <v>6.6699999999999997E-6</v>
      </c>
      <c r="X115" s="19">
        <v>1.2899999999999999E-6</v>
      </c>
      <c r="Y115" s="42">
        <f t="shared" si="15"/>
        <v>9.5558739255014319E-3</v>
      </c>
      <c r="Z115" s="33"/>
      <c r="AA115" s="5"/>
    </row>
    <row r="116" spans="1:27" x14ac:dyDescent="0.15">
      <c r="A116" s="70" t="s">
        <v>251</v>
      </c>
      <c r="B116" s="29">
        <v>0.112</v>
      </c>
      <c r="C116" s="30">
        <v>1.4999999999999999E-2</v>
      </c>
      <c r="D116" s="42">
        <v>9.7799999999999992E-4</v>
      </c>
      <c r="E116" s="42">
        <v>1.45E-4</v>
      </c>
      <c r="F116" s="78">
        <v>2.64</v>
      </c>
      <c r="G116" s="78">
        <v>0.65</v>
      </c>
      <c r="H116" s="19">
        <v>8.5599999999999994E-5</v>
      </c>
      <c r="I116" s="19">
        <v>2.72E-5</v>
      </c>
      <c r="J116" s="45">
        <v>0.23100000000000001</v>
      </c>
      <c r="K116" s="45">
        <v>4.8000000000000001E-2</v>
      </c>
      <c r="L116" s="19">
        <v>3.6999999999999999E-4</v>
      </c>
      <c r="M116" s="19">
        <v>9.0000000000000006E-5</v>
      </c>
      <c r="N116" s="42">
        <v>7.64E-5</v>
      </c>
      <c r="O116" s="19">
        <v>1.7799999999999999E-5</v>
      </c>
      <c r="P116" s="42">
        <f t="shared" si="20"/>
        <v>0.20648648648648649</v>
      </c>
      <c r="Q116" s="19">
        <v>9.9799999999999993E-6</v>
      </c>
      <c r="R116" s="19">
        <v>8.3000000000000002E-6</v>
      </c>
      <c r="S116" s="42">
        <f t="shared" si="14"/>
        <v>2.6972972972972971E-2</v>
      </c>
      <c r="T116" s="19">
        <v>2.5799999999999999E-8</v>
      </c>
      <c r="U116" s="19">
        <v>5.0000000000000001E-9</v>
      </c>
      <c r="V116" s="42">
        <f t="shared" si="19"/>
        <v>6.9729729729729723E-5</v>
      </c>
      <c r="W116" s="19">
        <v>1.3999999999999999E-6</v>
      </c>
      <c r="X116" s="19">
        <v>2.3999999999999998E-7</v>
      </c>
      <c r="Y116" s="42">
        <f t="shared" si="15"/>
        <v>3.7837837837837837E-3</v>
      </c>
      <c r="Z116" s="33"/>
      <c r="AA116" s="5"/>
    </row>
    <row r="117" spans="1:27" x14ac:dyDescent="0.15">
      <c r="A117" s="70" t="s">
        <v>252</v>
      </c>
      <c r="B117" s="29">
        <v>9.9500000000000005E-2</v>
      </c>
      <c r="C117" s="30">
        <v>1.34E-2</v>
      </c>
      <c r="D117" s="5"/>
      <c r="H117" s="19">
        <v>9.3499999999999996E-5</v>
      </c>
      <c r="I117" s="42">
        <v>2.73E-5</v>
      </c>
      <c r="J117" s="45">
        <v>0.27200000000000002</v>
      </c>
      <c r="K117" s="45">
        <v>9.9000000000000005E-2</v>
      </c>
      <c r="L117" s="19">
        <v>3.4400000000000001E-4</v>
      </c>
      <c r="M117" s="19">
        <v>9.0000000000000006E-5</v>
      </c>
      <c r="N117" s="42">
        <v>9.0799999999999998E-5</v>
      </c>
      <c r="O117" s="19">
        <v>2.34E-5</v>
      </c>
      <c r="P117" s="42">
        <f t="shared" si="20"/>
        <v>0.26395348837209298</v>
      </c>
      <c r="Q117" s="19">
        <v>3.3299999999999999E-6</v>
      </c>
      <c r="R117" s="19">
        <v>8.1999999999999998E-7</v>
      </c>
      <c r="S117" s="42">
        <f t="shared" si="14"/>
        <v>9.680232558139535E-3</v>
      </c>
      <c r="T117" s="42">
        <v>8.9099999999999997E-8</v>
      </c>
      <c r="U117" s="42">
        <v>6.2200000000000001E-8</v>
      </c>
      <c r="V117" s="42">
        <f t="shared" si="19"/>
        <v>2.590116279069767E-4</v>
      </c>
      <c r="W117" s="19">
        <v>1.68E-6</v>
      </c>
      <c r="X117" s="19">
        <v>3.8000000000000001E-7</v>
      </c>
      <c r="Y117" s="42">
        <f t="shared" si="15"/>
        <v>4.8837209302325579E-3</v>
      </c>
      <c r="Z117" s="33"/>
      <c r="AA117" s="5"/>
    </row>
    <row r="118" spans="1:27" x14ac:dyDescent="0.15">
      <c r="A118" s="70" t="s">
        <v>253</v>
      </c>
      <c r="B118" s="29">
        <v>0.114</v>
      </c>
      <c r="C118" s="30">
        <v>1.2999999999999999E-2</v>
      </c>
      <c r="D118" s="42">
        <v>6.1700000000000004E-4</v>
      </c>
      <c r="E118" s="42">
        <v>1.4200000000000001E-4</v>
      </c>
      <c r="F118" s="78">
        <v>1.33</v>
      </c>
      <c r="G118" s="78">
        <v>0.39</v>
      </c>
      <c r="H118" s="19">
        <v>2.22E-4</v>
      </c>
      <c r="I118" s="42">
        <v>6.8999999999999997E-5</v>
      </c>
      <c r="J118" s="45">
        <v>0.48</v>
      </c>
      <c r="K118" s="45">
        <v>0.125</v>
      </c>
      <c r="L118" s="19">
        <v>4.6299999999999998E-4</v>
      </c>
      <c r="M118" s="19">
        <v>1.08E-4</v>
      </c>
      <c r="N118" s="42">
        <v>9.2700000000000004E-5</v>
      </c>
      <c r="O118" s="19">
        <v>2.4300000000000001E-5</v>
      </c>
      <c r="P118" s="42">
        <f t="shared" si="20"/>
        <v>0.2002159827213823</v>
      </c>
      <c r="Q118" s="19">
        <v>2.7800000000000001E-6</v>
      </c>
      <c r="R118" s="19">
        <v>8.8999999999999995E-7</v>
      </c>
      <c r="S118" s="42">
        <f t="shared" si="14"/>
        <v>6.0043196544276459E-3</v>
      </c>
      <c r="T118" s="19">
        <v>8.0099999999999996E-8</v>
      </c>
      <c r="U118" s="19">
        <v>1.6400000000000001E-8</v>
      </c>
      <c r="V118" s="42">
        <f t="shared" si="19"/>
        <v>1.7300215982721381E-4</v>
      </c>
      <c r="W118" s="19">
        <v>3.4800000000000001E-6</v>
      </c>
      <c r="X118" s="19">
        <v>5.7999999999999995E-7</v>
      </c>
      <c r="Y118" s="42">
        <f t="shared" si="15"/>
        <v>7.516198704103672E-3</v>
      </c>
      <c r="Z118" s="33"/>
      <c r="AA118" s="5"/>
    </row>
    <row r="119" spans="1:27" x14ac:dyDescent="0.15">
      <c r="A119" s="70" t="s">
        <v>254</v>
      </c>
      <c r="B119" s="29">
        <v>0.10199999999999999</v>
      </c>
      <c r="C119" s="30">
        <v>1.7999999999999999E-2</v>
      </c>
      <c r="D119" s="5"/>
      <c r="H119" s="19">
        <v>5.0399999999999999E-5</v>
      </c>
      <c r="I119" s="36">
        <v>2.83E-5</v>
      </c>
      <c r="J119" s="45">
        <v>0.158</v>
      </c>
      <c r="K119" s="45">
        <v>8.8999999999999996E-2</v>
      </c>
      <c r="L119" s="19">
        <v>3.19E-4</v>
      </c>
      <c r="M119" s="19">
        <v>8.5000000000000006E-5</v>
      </c>
      <c r="N119" s="42">
        <v>7.7200000000000006E-5</v>
      </c>
      <c r="O119" s="19">
        <v>2.2200000000000001E-5</v>
      </c>
      <c r="P119" s="42">
        <f t="shared" si="20"/>
        <v>0.24200626959247651</v>
      </c>
      <c r="Q119" s="19">
        <v>1.84E-6</v>
      </c>
      <c r="R119" s="19">
        <v>1.61E-6</v>
      </c>
      <c r="S119" s="42">
        <f t="shared" si="14"/>
        <v>5.7680250783699056E-3</v>
      </c>
      <c r="T119" s="19">
        <v>1.6800000000000002E-8</v>
      </c>
      <c r="U119" s="19">
        <v>1.14E-8</v>
      </c>
      <c r="V119" s="42">
        <f t="shared" si="19"/>
        <v>5.2664576802507839E-5</v>
      </c>
      <c r="W119" s="19">
        <v>1.3E-6</v>
      </c>
      <c r="X119" s="19">
        <v>2.2000000000000001E-7</v>
      </c>
      <c r="Y119" s="42">
        <f t="shared" si="15"/>
        <v>4.0752351097178684E-3</v>
      </c>
      <c r="Z119" s="33"/>
      <c r="AA119" s="5"/>
    </row>
    <row r="120" spans="1:27" x14ac:dyDescent="0.15">
      <c r="A120" s="70" t="s">
        <v>255</v>
      </c>
      <c r="B120" s="29">
        <v>0.14399999999999999</v>
      </c>
      <c r="C120" s="30">
        <v>1.7999999999999999E-2</v>
      </c>
      <c r="D120" s="42">
        <v>8.0500000000000005E-4</v>
      </c>
      <c r="E120" s="42">
        <v>1.5300000000000001E-4</v>
      </c>
      <c r="F120" s="78">
        <v>1.86</v>
      </c>
      <c r="G120" s="78">
        <v>0.56000000000000005</v>
      </c>
      <c r="H120" s="19">
        <v>3.9800000000000002E-4</v>
      </c>
      <c r="I120" s="42">
        <v>1.1E-4</v>
      </c>
      <c r="J120" s="45">
        <v>0.92100000000000004</v>
      </c>
      <c r="K120" s="45">
        <v>0.19600000000000001</v>
      </c>
      <c r="L120" s="19">
        <v>4.3199999999999998E-4</v>
      </c>
      <c r="M120" s="19">
        <v>1E-4</v>
      </c>
      <c r="N120" s="42">
        <v>1.16E-4</v>
      </c>
      <c r="O120" s="19">
        <v>2.8E-5</v>
      </c>
      <c r="P120" s="42">
        <f t="shared" si="20"/>
        <v>0.26851851851851855</v>
      </c>
      <c r="Q120" s="19">
        <v>1.5400000000000002E-5</v>
      </c>
      <c r="R120" s="19">
        <v>5.2000000000000002E-6</v>
      </c>
      <c r="S120" s="42">
        <f t="shared" si="14"/>
        <v>3.5648148148148151E-2</v>
      </c>
      <c r="T120" s="19">
        <v>1.67E-7</v>
      </c>
      <c r="U120" s="19">
        <v>3.5000000000000002E-8</v>
      </c>
      <c r="V120" s="42">
        <f t="shared" si="19"/>
        <v>3.8657407407407407E-4</v>
      </c>
      <c r="W120" s="19">
        <v>3.6899999999999998E-6</v>
      </c>
      <c r="X120" s="19">
        <v>8.0999999999999997E-7</v>
      </c>
      <c r="Y120" s="42">
        <f t="shared" si="15"/>
        <v>8.5416666666666662E-3</v>
      </c>
      <c r="Z120" s="33"/>
      <c r="AA120" s="5"/>
    </row>
    <row r="121" spans="1:27" x14ac:dyDescent="0.15">
      <c r="A121" s="70" t="s">
        <v>256</v>
      </c>
      <c r="B121" s="29">
        <v>0.12</v>
      </c>
      <c r="C121" s="30">
        <v>1.4999999999999999E-2</v>
      </c>
      <c r="D121" s="42">
        <v>3.4499999999999998E-4</v>
      </c>
      <c r="E121" s="42">
        <v>6.3999999999999997E-5</v>
      </c>
      <c r="F121" s="78">
        <v>0.71599999999999997</v>
      </c>
      <c r="G121" s="78">
        <v>0.20100000000000001</v>
      </c>
      <c r="H121" s="19">
        <v>1.7100000000000001E-4</v>
      </c>
      <c r="I121" s="42">
        <v>4.6999999999999997E-5</v>
      </c>
      <c r="J121" s="45">
        <v>0.35499999999999998</v>
      </c>
      <c r="K121" s="45">
        <v>0.06</v>
      </c>
      <c r="L121" s="19">
        <v>4.8200000000000001E-4</v>
      </c>
      <c r="M121" s="19">
        <v>1.0399999999999999E-4</v>
      </c>
      <c r="N121" s="42">
        <v>1.26E-4</v>
      </c>
      <c r="O121" s="19">
        <v>2.9E-5</v>
      </c>
      <c r="P121" s="42">
        <f t="shared" si="20"/>
        <v>0.26141078838174275</v>
      </c>
      <c r="Q121" s="19">
        <v>9.1099999999999992E-6</v>
      </c>
      <c r="R121" s="19">
        <v>3.6399999999999999E-6</v>
      </c>
      <c r="S121" s="42">
        <f t="shared" si="14"/>
        <v>1.8900414937759333E-2</v>
      </c>
      <c r="T121" s="19">
        <v>6.9699999999999995E-8</v>
      </c>
      <c r="U121" s="19">
        <v>1.48E-8</v>
      </c>
      <c r="V121" s="42">
        <f t="shared" si="19"/>
        <v>1.446058091286307E-4</v>
      </c>
      <c r="W121" s="19">
        <v>2.5500000000000001E-6</v>
      </c>
      <c r="X121" s="19">
        <v>4.4999999999999998E-7</v>
      </c>
      <c r="Y121" s="42">
        <f t="shared" si="15"/>
        <v>5.29045643153527E-3</v>
      </c>
      <c r="Z121" s="33"/>
      <c r="AA121" s="5"/>
    </row>
    <row r="122" spans="1:27" x14ac:dyDescent="0.15">
      <c r="A122" s="70" t="s">
        <v>257</v>
      </c>
      <c r="B122" s="29">
        <v>0.109</v>
      </c>
      <c r="C122" s="30">
        <v>1.4E-2</v>
      </c>
      <c r="D122" s="42">
        <v>4.2700000000000001E-5</v>
      </c>
      <c r="E122" s="42">
        <v>1.88E-5</v>
      </c>
      <c r="F122" s="78">
        <v>8.9200000000000002E-2</v>
      </c>
      <c r="G122" s="78">
        <v>3.32E-2</v>
      </c>
      <c r="H122" s="19">
        <v>1.1E-4</v>
      </c>
      <c r="I122" s="42">
        <v>3.6000000000000001E-5</v>
      </c>
      <c r="J122" s="45">
        <v>0.23</v>
      </c>
      <c r="K122" s="45">
        <v>6.0999999999999999E-2</v>
      </c>
      <c r="L122" s="19">
        <v>4.7800000000000002E-4</v>
      </c>
      <c r="M122" s="19">
        <v>1.01E-4</v>
      </c>
      <c r="N122" s="42">
        <v>1.15E-4</v>
      </c>
      <c r="O122" s="19">
        <v>2.5999999999999998E-5</v>
      </c>
      <c r="P122" s="42">
        <f t="shared" si="20"/>
        <v>0.2405857740585774</v>
      </c>
      <c r="Q122" s="19">
        <v>7.0400000000000004E-6</v>
      </c>
      <c r="R122" s="19">
        <v>2.43E-6</v>
      </c>
      <c r="S122" s="42">
        <f t="shared" si="14"/>
        <v>1.4728033472803348E-2</v>
      </c>
      <c r="T122" s="19">
        <v>8.1899999999999999E-8</v>
      </c>
      <c r="U122" s="19">
        <v>1.8299999999999998E-8</v>
      </c>
      <c r="V122" s="42">
        <f t="shared" si="19"/>
        <v>1.713389121338912E-4</v>
      </c>
      <c r="W122" s="19">
        <v>1.72E-6</v>
      </c>
      <c r="X122" s="19">
        <v>3.2000000000000001E-7</v>
      </c>
      <c r="Y122" s="42">
        <f t="shared" si="15"/>
        <v>3.5983263598326361E-3</v>
      </c>
      <c r="Z122" s="33"/>
      <c r="AA122" s="5"/>
    </row>
    <row r="123" spans="1:27" x14ac:dyDescent="0.15">
      <c r="A123" s="70" t="s">
        <v>258</v>
      </c>
      <c r="B123" s="29">
        <v>0.156</v>
      </c>
      <c r="C123" s="30">
        <v>1.9E-2</v>
      </c>
      <c r="D123" s="5"/>
      <c r="H123" s="19">
        <v>4.2499999999999998E-4</v>
      </c>
      <c r="I123" s="36">
        <v>1.01E-4</v>
      </c>
      <c r="J123" s="45">
        <v>2.6</v>
      </c>
      <c r="K123" s="45">
        <v>0.34</v>
      </c>
      <c r="L123" s="19">
        <v>1.63E-4</v>
      </c>
      <c r="M123" s="19">
        <v>3.6000000000000001E-5</v>
      </c>
      <c r="N123" s="42">
        <v>4.35E-5</v>
      </c>
      <c r="O123" s="19">
        <v>1.11E-5</v>
      </c>
      <c r="P123" s="42">
        <f t="shared" si="20"/>
        <v>0.26687116564417179</v>
      </c>
      <c r="Q123" s="19">
        <v>5.93E-6</v>
      </c>
      <c r="R123" s="19">
        <v>1.8300000000000001E-6</v>
      </c>
      <c r="S123" s="42">
        <f t="shared" si="14"/>
        <v>3.6380368098159505E-2</v>
      </c>
      <c r="T123" s="19">
        <v>1.12E-7</v>
      </c>
      <c r="U123" s="19">
        <v>2.0999999999999999E-8</v>
      </c>
      <c r="V123" s="42">
        <f t="shared" si="19"/>
        <v>6.8711656441717791E-4</v>
      </c>
      <c r="W123" s="19">
        <v>3.7299999999999999E-6</v>
      </c>
      <c r="X123" s="19">
        <v>5.7000000000000005E-7</v>
      </c>
      <c r="Y123" s="42">
        <f t="shared" si="15"/>
        <v>2.2883435582822083E-2</v>
      </c>
      <c r="Z123" s="33"/>
      <c r="AA123" s="5"/>
    </row>
    <row r="124" spans="1:27" x14ac:dyDescent="0.15">
      <c r="A124" s="70" t="s">
        <v>259</v>
      </c>
      <c r="B124" s="29">
        <v>0.124</v>
      </c>
      <c r="C124" s="30">
        <v>1.4E-2</v>
      </c>
      <c r="D124" s="42">
        <v>1.1800000000000001E-3</v>
      </c>
      <c r="E124" s="42">
        <v>6.4999999999999997E-4</v>
      </c>
      <c r="F124" s="78">
        <v>2.0499999999999998</v>
      </c>
      <c r="G124" s="78">
        <v>1.17</v>
      </c>
      <c r="H124" s="19">
        <v>1.3899999999999999E-4</v>
      </c>
      <c r="I124" s="42">
        <v>3.6000000000000001E-5</v>
      </c>
      <c r="J124" s="45">
        <v>0.24199999999999999</v>
      </c>
      <c r="K124" s="45">
        <v>3.5999999999999997E-2</v>
      </c>
      <c r="L124" s="19">
        <v>5.7200000000000003E-4</v>
      </c>
      <c r="M124" s="19">
        <v>1.37E-4</v>
      </c>
      <c r="N124" s="42">
        <v>1.37E-4</v>
      </c>
      <c r="O124" s="19">
        <v>3.8999999999999999E-5</v>
      </c>
      <c r="P124" s="42">
        <f t="shared" si="20"/>
        <v>0.2395104895104895</v>
      </c>
      <c r="Q124" s="19">
        <v>6.0800000000000002E-6</v>
      </c>
      <c r="R124" s="19">
        <v>2.1600000000000001E-6</v>
      </c>
      <c r="S124" s="42">
        <f t="shared" si="14"/>
        <v>1.0629370629370629E-2</v>
      </c>
      <c r="T124" s="19">
        <v>1.8799999999999999E-7</v>
      </c>
      <c r="U124" s="19">
        <v>4.3999999999999997E-8</v>
      </c>
      <c r="V124" s="42">
        <f t="shared" si="19"/>
        <v>3.2867132867132865E-4</v>
      </c>
      <c r="W124" s="19">
        <v>6.0399999999999998E-6</v>
      </c>
      <c r="X124" s="19">
        <v>1.0300000000000001E-6</v>
      </c>
      <c r="Y124" s="42">
        <f t="shared" si="15"/>
        <v>1.0559440559440558E-2</v>
      </c>
      <c r="Z124" s="33"/>
      <c r="AA124" s="5"/>
    </row>
    <row r="125" spans="1:27" x14ac:dyDescent="0.15">
      <c r="A125" s="70" t="s">
        <v>260</v>
      </c>
      <c r="B125" s="29">
        <v>0.13100000000000001</v>
      </c>
      <c r="C125" s="30">
        <v>1.6E-2</v>
      </c>
      <c r="D125" s="5"/>
      <c r="H125" s="19">
        <v>1.83E-4</v>
      </c>
      <c r="I125" s="36">
        <v>6.8999999999999997E-5</v>
      </c>
      <c r="J125" s="45">
        <v>0.35799999999999998</v>
      </c>
      <c r="K125" s="45">
        <v>5.5E-2</v>
      </c>
      <c r="L125" s="19">
        <v>5.1000000000000004E-4</v>
      </c>
      <c r="M125" s="19">
        <v>1.8200000000000001E-4</v>
      </c>
      <c r="N125" s="42">
        <v>9.9099999999999996E-5</v>
      </c>
      <c r="O125" s="19">
        <v>3.9499999999999998E-5</v>
      </c>
      <c r="P125" s="42">
        <f t="shared" si="20"/>
        <v>0.19431372549019607</v>
      </c>
      <c r="Q125" s="19">
        <v>6.2400000000000004E-6</v>
      </c>
      <c r="R125" s="19">
        <v>2.34E-6</v>
      </c>
      <c r="S125" s="42">
        <f t="shared" si="14"/>
        <v>1.2235294117647059E-2</v>
      </c>
      <c r="T125" s="19">
        <v>8.7699999999999998E-8</v>
      </c>
      <c r="U125" s="19">
        <v>2.1200000000000001E-8</v>
      </c>
      <c r="V125" s="42">
        <f t="shared" si="19"/>
        <v>1.7196078431372548E-4</v>
      </c>
      <c r="W125" s="19">
        <v>2.03E-6</v>
      </c>
      <c r="X125" s="19">
        <v>5.7999999999999995E-7</v>
      </c>
      <c r="Y125" s="42">
        <f t="shared" si="15"/>
        <v>3.9803921568627451E-3</v>
      </c>
      <c r="Z125" s="33"/>
      <c r="AA125" s="5"/>
    </row>
    <row r="126" spans="1:27" x14ac:dyDescent="0.15">
      <c r="A126" s="70" t="s">
        <v>261</v>
      </c>
      <c r="B126" s="29">
        <v>0.13800000000000001</v>
      </c>
      <c r="C126" s="30">
        <v>1.6E-2</v>
      </c>
      <c r="D126" s="5"/>
      <c r="H126" s="19">
        <v>8.5000000000000006E-5</v>
      </c>
      <c r="I126" s="42">
        <v>2.4700000000000001E-5</v>
      </c>
      <c r="J126" s="45">
        <v>0.109</v>
      </c>
      <c r="K126" s="45">
        <v>0.04</v>
      </c>
      <c r="L126" s="19">
        <v>7.8299999999999995E-4</v>
      </c>
      <c r="M126" s="19">
        <v>1.83E-4</v>
      </c>
      <c r="N126" s="42">
        <v>2.05E-4</v>
      </c>
      <c r="O126" s="19">
        <v>5.5999999999999999E-5</v>
      </c>
      <c r="P126" s="42">
        <f t="shared" si="20"/>
        <v>0.26181353767560667</v>
      </c>
      <c r="Q126" s="19">
        <v>9.9499999999999996E-6</v>
      </c>
      <c r="R126" s="19">
        <v>3.18E-6</v>
      </c>
      <c r="S126" s="42">
        <f t="shared" si="14"/>
        <v>1.2707535121328224E-2</v>
      </c>
      <c r="T126" s="19">
        <v>1.86E-7</v>
      </c>
      <c r="U126" s="19">
        <v>5.8999999999999999E-8</v>
      </c>
      <c r="V126" s="42">
        <f t="shared" si="19"/>
        <v>2.3754789272030651E-4</v>
      </c>
      <c r="W126" s="19">
        <v>3.7900000000000001E-6</v>
      </c>
      <c r="X126" s="19">
        <v>6.9999999999999997E-7</v>
      </c>
      <c r="Y126" s="42">
        <f t="shared" si="15"/>
        <v>4.8403575989782888E-3</v>
      </c>
      <c r="Z126" s="33"/>
      <c r="AA126" s="5"/>
    </row>
    <row r="127" spans="1:27" x14ac:dyDescent="0.15">
      <c r="A127" s="70" t="s">
        <v>262</v>
      </c>
      <c r="B127" s="29">
        <v>0.13700000000000001</v>
      </c>
      <c r="C127" s="30">
        <v>1.4999999999999999E-2</v>
      </c>
      <c r="D127" s="5"/>
      <c r="H127" s="19">
        <v>5.13E-4</v>
      </c>
      <c r="I127" s="42">
        <v>1.36E-4</v>
      </c>
      <c r="J127" s="45">
        <v>0.76</v>
      </c>
      <c r="K127" s="45">
        <v>0.14599999999999999</v>
      </c>
      <c r="L127" s="19">
        <v>6.7500000000000004E-4</v>
      </c>
      <c r="M127" s="19">
        <v>1.47E-4</v>
      </c>
      <c r="N127" s="42">
        <v>1.8200000000000001E-4</v>
      </c>
      <c r="O127" s="19">
        <v>4.5000000000000003E-5</v>
      </c>
      <c r="P127" s="42">
        <f t="shared" si="20"/>
        <v>0.26962962962962961</v>
      </c>
      <c r="Q127" s="19">
        <v>5.5400000000000003E-6</v>
      </c>
      <c r="R127" s="19">
        <v>1.5E-6</v>
      </c>
      <c r="S127" s="42">
        <f t="shared" si="14"/>
        <v>8.2074074074074081E-3</v>
      </c>
      <c r="T127" s="19">
        <v>1.2200000000000001E-7</v>
      </c>
      <c r="U127" s="19">
        <v>4.3000000000000001E-8</v>
      </c>
      <c r="V127" s="42">
        <f t="shared" si="19"/>
        <v>1.8074074074074075E-4</v>
      </c>
      <c r="W127" s="19">
        <v>5.1100000000000002E-6</v>
      </c>
      <c r="X127" s="19">
        <v>9.5000000000000001E-7</v>
      </c>
      <c r="Y127" s="42">
        <f t="shared" si="15"/>
        <v>7.5703703703703705E-3</v>
      </c>
      <c r="Z127" s="33"/>
      <c r="AA127" s="5"/>
    </row>
    <row r="128" spans="1:27" x14ac:dyDescent="0.15">
      <c r="A128" s="70" t="s">
        <v>264</v>
      </c>
      <c r="B128" s="29">
        <v>0.16900000000000001</v>
      </c>
      <c r="C128" s="30">
        <v>0.02</v>
      </c>
      <c r="D128" s="5"/>
      <c r="H128" s="19">
        <v>8.6600000000000002E-4</v>
      </c>
      <c r="I128" s="19">
        <v>2.9E-4</v>
      </c>
      <c r="J128" s="45">
        <v>4.1399999999999997</v>
      </c>
      <c r="K128" s="45">
        <v>0.84</v>
      </c>
      <c r="L128" s="19">
        <v>2.0900000000000001E-4</v>
      </c>
      <c r="M128" s="19">
        <v>5.3999999999999998E-5</v>
      </c>
      <c r="N128" s="42">
        <v>5.0300000000000003E-5</v>
      </c>
      <c r="O128" s="19">
        <v>1.3699999999999999E-5</v>
      </c>
      <c r="P128" s="42">
        <f t="shared" si="20"/>
        <v>0.24066985645933014</v>
      </c>
      <c r="Q128" s="19">
        <v>9.6600000000000007E-6</v>
      </c>
      <c r="R128" s="19">
        <v>3.6799999999999999E-6</v>
      </c>
      <c r="S128" s="42">
        <f t="shared" si="14"/>
        <v>4.6220095693779904E-2</v>
      </c>
      <c r="T128" s="19">
        <v>1.2100000000000001E-7</v>
      </c>
      <c r="U128" s="19">
        <v>2.6000000000000001E-8</v>
      </c>
      <c r="V128" s="42">
        <f t="shared" si="19"/>
        <v>5.7894736842105268E-4</v>
      </c>
      <c r="W128" s="19">
        <v>6.3999999999999997E-6</v>
      </c>
      <c r="X128" s="19">
        <v>1.11E-6</v>
      </c>
      <c r="Y128" s="42">
        <f t="shared" si="15"/>
        <v>3.0622009569377988E-2</v>
      </c>
      <c r="Z128" s="33"/>
      <c r="AA128" s="5"/>
    </row>
    <row r="129" spans="1:27" x14ac:dyDescent="0.15">
      <c r="A129" s="70" t="s">
        <v>265</v>
      </c>
      <c r="B129" s="29">
        <v>0.126</v>
      </c>
      <c r="C129" s="30">
        <v>1.4E-2</v>
      </c>
      <c r="D129" s="5"/>
      <c r="H129" s="19">
        <v>1.8900000000000001E-4</v>
      </c>
      <c r="I129" s="19">
        <v>5.1E-5</v>
      </c>
      <c r="J129" s="45">
        <v>0.41</v>
      </c>
      <c r="K129" s="45">
        <v>9.8000000000000004E-2</v>
      </c>
      <c r="L129" s="19">
        <v>4.6099999999999998E-4</v>
      </c>
      <c r="M129" s="19">
        <v>8.7999999999999998E-5</v>
      </c>
      <c r="N129" s="42">
        <v>1.5300000000000001E-4</v>
      </c>
      <c r="O129" s="19">
        <v>3.4999999999999997E-5</v>
      </c>
      <c r="P129" s="42">
        <f t="shared" si="20"/>
        <v>0.33188720173535796</v>
      </c>
      <c r="Q129" s="19">
        <v>2.9100000000000001E-6</v>
      </c>
      <c r="R129" s="19">
        <v>7.5000000000000002E-7</v>
      </c>
      <c r="S129" s="42">
        <f t="shared" si="14"/>
        <v>6.3123644251626906E-3</v>
      </c>
      <c r="T129" s="42">
        <v>4.0900000000000002E-8</v>
      </c>
      <c r="U129" s="42">
        <v>2E-8</v>
      </c>
      <c r="V129" s="42">
        <f t="shared" si="19"/>
        <v>8.8720173535791766E-5</v>
      </c>
      <c r="W129" s="19">
        <v>1.6899999999999999E-6</v>
      </c>
      <c r="X129" s="19">
        <v>3.8000000000000001E-7</v>
      </c>
      <c r="Y129" s="42">
        <f t="shared" si="15"/>
        <v>3.665943600867679E-3</v>
      </c>
      <c r="Z129" s="33"/>
      <c r="AA129" s="5"/>
    </row>
    <row r="130" spans="1:27" x14ac:dyDescent="0.15">
      <c r="A130" s="70" t="s">
        <v>266</v>
      </c>
      <c r="B130" s="29">
        <v>0.122</v>
      </c>
      <c r="C130" s="30">
        <v>1.4E-2</v>
      </c>
      <c r="D130" s="42">
        <v>5.4299999999999997E-4</v>
      </c>
      <c r="E130" s="42">
        <v>1.9799999999999999E-4</v>
      </c>
      <c r="F130" s="78">
        <v>0.97299999999999998</v>
      </c>
      <c r="G130" s="78">
        <v>0.39100000000000001</v>
      </c>
      <c r="H130" s="19">
        <v>2.8699999999999998E-4</v>
      </c>
      <c r="I130" s="19">
        <v>7.7000000000000001E-5</v>
      </c>
      <c r="J130" s="45">
        <v>0.51400000000000001</v>
      </c>
      <c r="K130" s="45">
        <v>0.125</v>
      </c>
      <c r="L130" s="19">
        <v>5.5800000000000001E-4</v>
      </c>
      <c r="M130" s="19">
        <v>1.08E-4</v>
      </c>
      <c r="N130" s="42">
        <v>1.84E-4</v>
      </c>
      <c r="O130" s="19">
        <v>4.3000000000000002E-5</v>
      </c>
      <c r="P130" s="42">
        <f t="shared" si="20"/>
        <v>0.32974910394265233</v>
      </c>
      <c r="Q130" s="19">
        <v>9.0699999999999996E-6</v>
      </c>
      <c r="R130" s="19">
        <v>2.6199999999999999E-6</v>
      </c>
      <c r="S130" s="42">
        <f t="shared" si="14"/>
        <v>1.625448028673835E-2</v>
      </c>
      <c r="T130" s="42">
        <v>1.6E-7</v>
      </c>
      <c r="U130" s="42">
        <v>3.5000000000000002E-8</v>
      </c>
      <c r="V130" s="42">
        <f t="shared" si="19"/>
        <v>2.8673835125448029E-4</v>
      </c>
      <c r="W130" s="19">
        <v>3.6200000000000001E-6</v>
      </c>
      <c r="X130" s="19">
        <v>6.6000000000000003E-7</v>
      </c>
      <c r="Y130" s="42">
        <f t="shared" si="15"/>
        <v>6.4874551971326163E-3</v>
      </c>
      <c r="Z130" s="33"/>
      <c r="AA130" s="5"/>
    </row>
    <row r="131" spans="1:27" x14ac:dyDescent="0.15">
      <c r="A131" s="70" t="s">
        <v>267</v>
      </c>
      <c r="B131" s="29">
        <v>0.10199999999999999</v>
      </c>
      <c r="C131" s="30">
        <v>1.4E-2</v>
      </c>
      <c r="D131" s="42">
        <v>5.3300000000000005E-4</v>
      </c>
      <c r="E131" s="42">
        <v>2.7799999999999998E-4</v>
      </c>
      <c r="F131" s="78">
        <v>2.34</v>
      </c>
      <c r="G131" s="78">
        <v>1.33</v>
      </c>
      <c r="H131" s="19">
        <v>6.8899999999999994E-5</v>
      </c>
      <c r="I131" s="19">
        <v>2.9300000000000001E-5</v>
      </c>
      <c r="J131" s="45">
        <v>0.30199999999999999</v>
      </c>
      <c r="K131" s="45">
        <v>0.11700000000000001</v>
      </c>
      <c r="L131" s="19">
        <v>2.2800000000000001E-4</v>
      </c>
      <c r="M131" s="19">
        <v>5.3000000000000001E-5</v>
      </c>
      <c r="N131" s="42">
        <v>4.2799999999999997E-5</v>
      </c>
      <c r="O131" s="19">
        <v>1.0200000000000001E-5</v>
      </c>
      <c r="P131" s="42">
        <f t="shared" si="20"/>
        <v>0.18771929824561401</v>
      </c>
      <c r="Q131" s="19">
        <v>1.72E-6</v>
      </c>
      <c r="R131" s="19">
        <v>7.1999999999999999E-7</v>
      </c>
      <c r="S131" s="42">
        <f t="shared" ref="S131:S165" si="21">Q131/L131</f>
        <v>7.5438596491228067E-3</v>
      </c>
      <c r="T131" s="19">
        <v>2.7E-8</v>
      </c>
      <c r="U131" s="19">
        <v>1.02E-8</v>
      </c>
      <c r="V131" s="42">
        <f t="shared" si="19"/>
        <v>1.1842105263157894E-4</v>
      </c>
      <c r="W131" s="19">
        <v>5.1399999999999997E-7</v>
      </c>
      <c r="X131" s="19">
        <v>9.8000000000000004E-8</v>
      </c>
      <c r="Y131" s="42">
        <f t="shared" ref="Y131:Y165" si="22">W131/L131</f>
        <v>2.2543859649122805E-3</v>
      </c>
      <c r="Z131" s="33"/>
      <c r="AA131" s="5"/>
    </row>
    <row r="132" spans="1:27" x14ac:dyDescent="0.15">
      <c r="A132" s="70" t="s">
        <v>268</v>
      </c>
      <c r="B132" s="29">
        <v>0.125</v>
      </c>
      <c r="C132" s="30">
        <v>1.6E-2</v>
      </c>
      <c r="D132" s="42">
        <v>4.5399999999999998E-4</v>
      </c>
      <c r="E132" s="42">
        <v>2.3800000000000001E-4</v>
      </c>
      <c r="F132" s="78">
        <v>1.19</v>
      </c>
      <c r="G132" s="78">
        <v>0.68</v>
      </c>
      <c r="H132" s="19">
        <v>3.21E-4</v>
      </c>
      <c r="I132" s="19">
        <v>2.1599999999999999E-4</v>
      </c>
      <c r="J132" s="45">
        <v>0.84</v>
      </c>
      <c r="K132" s="45">
        <v>0.58799999999999997</v>
      </c>
      <c r="L132" s="19">
        <v>3.8200000000000002E-4</v>
      </c>
      <c r="M132" s="19">
        <v>8.7999999999999998E-5</v>
      </c>
      <c r="N132" s="42">
        <v>8.5500000000000005E-5</v>
      </c>
      <c r="O132" s="19">
        <v>2.05E-5</v>
      </c>
      <c r="P132" s="42">
        <f t="shared" si="20"/>
        <v>0.22382198952879581</v>
      </c>
      <c r="Q132" s="19">
        <v>4.6199999999999998E-6</v>
      </c>
      <c r="R132" s="19">
        <v>2.1799999999999999E-6</v>
      </c>
      <c r="S132" s="42">
        <f t="shared" si="21"/>
        <v>1.2094240837696333E-2</v>
      </c>
      <c r="T132" s="42">
        <v>5.8700000000000003E-8</v>
      </c>
      <c r="U132" s="42">
        <v>2.5799999999999999E-8</v>
      </c>
      <c r="V132" s="42">
        <f t="shared" si="19"/>
        <v>1.5366492146596858E-4</v>
      </c>
      <c r="W132" s="19">
        <v>2.1399999999999998E-6</v>
      </c>
      <c r="X132" s="19">
        <v>4.0999999999999999E-7</v>
      </c>
      <c r="Y132" s="42">
        <f t="shared" si="22"/>
        <v>5.6020942408376954E-3</v>
      </c>
      <c r="Z132" s="33"/>
      <c r="AA132" s="5"/>
    </row>
    <row r="133" spans="1:27" x14ac:dyDescent="0.15">
      <c r="A133" s="70" t="s">
        <v>269</v>
      </c>
      <c r="B133" s="29">
        <v>0.125</v>
      </c>
      <c r="C133" s="30">
        <v>1.4999999999999999E-2</v>
      </c>
      <c r="D133" s="42">
        <v>1.32E-3</v>
      </c>
      <c r="E133" s="42">
        <v>4.4000000000000002E-4</v>
      </c>
      <c r="F133" s="78">
        <v>1.95</v>
      </c>
      <c r="G133" s="78">
        <v>0.77</v>
      </c>
      <c r="H133" s="19">
        <v>1.9599999999999999E-4</v>
      </c>
      <c r="I133" s="19">
        <v>5.0000000000000002E-5</v>
      </c>
      <c r="J133" s="45">
        <v>0.29099999999999998</v>
      </c>
      <c r="K133" s="45">
        <v>4.3999999999999997E-2</v>
      </c>
      <c r="L133" s="19">
        <v>6.7299999999999999E-4</v>
      </c>
      <c r="M133" s="19">
        <v>1.4100000000000001E-4</v>
      </c>
      <c r="N133" s="42">
        <v>1.8900000000000001E-4</v>
      </c>
      <c r="O133" s="19">
        <v>4.3000000000000002E-5</v>
      </c>
      <c r="P133" s="42">
        <f t="shared" si="20"/>
        <v>0.28083209509658247</v>
      </c>
      <c r="Q133" s="19">
        <v>1.2799999999999999E-5</v>
      </c>
      <c r="R133" s="19">
        <v>5.2000000000000002E-6</v>
      </c>
      <c r="S133" s="42">
        <f t="shared" si="21"/>
        <v>1.901931649331352E-2</v>
      </c>
      <c r="T133" s="42">
        <v>1.05E-7</v>
      </c>
      <c r="U133" s="42">
        <v>2.3000000000000001E-8</v>
      </c>
      <c r="V133" s="42">
        <f t="shared" si="19"/>
        <v>1.5601783060921248E-4</v>
      </c>
      <c r="W133" s="19">
        <v>2.9299999999999999E-6</v>
      </c>
      <c r="X133" s="19">
        <v>5.6000000000000004E-7</v>
      </c>
      <c r="Y133" s="42">
        <f t="shared" si="22"/>
        <v>4.3536404160475486E-3</v>
      </c>
      <c r="Z133" s="33"/>
      <c r="AA133" s="5"/>
    </row>
    <row r="134" spans="1:27" x14ac:dyDescent="0.15">
      <c r="A134" s="70" t="s">
        <v>270</v>
      </c>
      <c r="B134" s="29">
        <v>0.14000000000000001</v>
      </c>
      <c r="C134" s="30">
        <v>1.6E-2</v>
      </c>
      <c r="D134" s="42">
        <v>2.5899999999999999E-3</v>
      </c>
      <c r="E134" s="42">
        <v>1.39E-3</v>
      </c>
      <c r="F134" s="78">
        <v>3.54</v>
      </c>
      <c r="G134" s="78">
        <v>2.0299999999999998</v>
      </c>
      <c r="H134" s="19">
        <v>4.15E-4</v>
      </c>
      <c r="I134" s="19">
        <v>1.18E-4</v>
      </c>
      <c r="J134" s="45">
        <v>0.56599999999999995</v>
      </c>
      <c r="K134" s="45">
        <v>0.13200000000000001</v>
      </c>
      <c r="L134" s="19">
        <v>7.3200000000000001E-4</v>
      </c>
      <c r="M134" s="19">
        <v>1.5300000000000001E-4</v>
      </c>
      <c r="N134" s="42">
        <v>1.9599999999999999E-4</v>
      </c>
      <c r="O134" s="19">
        <v>4.6E-5</v>
      </c>
      <c r="P134" s="42">
        <f t="shared" si="20"/>
        <v>0.26775956284153002</v>
      </c>
      <c r="Q134" s="19">
        <v>1.2799999999999999E-5</v>
      </c>
      <c r="R134" s="19">
        <v>3.5999999999999998E-6</v>
      </c>
      <c r="S134" s="42">
        <f t="shared" si="21"/>
        <v>1.7486338797814208E-2</v>
      </c>
      <c r="T134" s="42">
        <v>3.0800000000000001E-7</v>
      </c>
      <c r="U134" s="42">
        <v>8.6999999999999998E-8</v>
      </c>
      <c r="V134" s="42">
        <f t="shared" si="19"/>
        <v>4.2076502732240435E-4</v>
      </c>
      <c r="W134" s="19">
        <v>5.75E-6</v>
      </c>
      <c r="X134" s="19">
        <v>9.9000000000000005E-7</v>
      </c>
      <c r="Y134" s="42">
        <f t="shared" si="22"/>
        <v>7.8551912568306011E-3</v>
      </c>
      <c r="Z134" s="33"/>
      <c r="AA134" s="5"/>
    </row>
    <row r="135" spans="1:27" x14ac:dyDescent="0.15">
      <c r="A135" s="70" t="s">
        <v>271</v>
      </c>
      <c r="B135" s="29">
        <v>0.11</v>
      </c>
      <c r="C135" s="30">
        <v>1.4E-2</v>
      </c>
      <c r="D135" s="19">
        <v>3.8400000000000001E-4</v>
      </c>
      <c r="E135" s="19">
        <v>1.2999999999999999E-4</v>
      </c>
      <c r="F135" s="78">
        <v>0.93899999999999995</v>
      </c>
      <c r="G135" s="78">
        <v>0.372</v>
      </c>
      <c r="H135" s="19">
        <v>5.6700000000000003E-5</v>
      </c>
      <c r="I135" s="19">
        <v>1.7499999999999998E-5</v>
      </c>
      <c r="J135" s="45">
        <v>0.13900000000000001</v>
      </c>
      <c r="K135" s="45">
        <v>3.2000000000000001E-2</v>
      </c>
      <c r="L135" s="19">
        <v>4.0900000000000002E-4</v>
      </c>
      <c r="M135" s="19">
        <v>8.5000000000000006E-5</v>
      </c>
      <c r="N135" s="42">
        <v>7.9599999999999997E-5</v>
      </c>
      <c r="O135" s="19">
        <v>1.8E-5</v>
      </c>
      <c r="P135" s="42">
        <f t="shared" si="20"/>
        <v>0.19462102689486552</v>
      </c>
      <c r="Q135" s="19">
        <v>3.9999999999999998E-6</v>
      </c>
      <c r="R135" s="19">
        <v>1.4300000000000001E-6</v>
      </c>
      <c r="S135" s="42">
        <f t="shared" si="21"/>
        <v>9.779951100244497E-3</v>
      </c>
      <c r="T135" s="19">
        <v>8.6999999999999998E-8</v>
      </c>
      <c r="U135" s="19">
        <v>1.8699999999999999E-8</v>
      </c>
      <c r="V135" s="42">
        <f t="shared" si="19"/>
        <v>2.1271393643031784E-4</v>
      </c>
      <c r="W135" s="19">
        <v>1.7799999999999999E-6</v>
      </c>
      <c r="X135" s="19">
        <v>3.7E-7</v>
      </c>
      <c r="Y135" s="42">
        <f t="shared" si="22"/>
        <v>4.3520782396088012E-3</v>
      </c>
      <c r="Z135" s="33"/>
      <c r="AA135" s="5"/>
    </row>
    <row r="136" spans="1:27" x14ac:dyDescent="0.15">
      <c r="A136" s="70" t="s">
        <v>272</v>
      </c>
      <c r="B136" s="29">
        <v>0.124</v>
      </c>
      <c r="C136" s="30">
        <v>1.2999999999999999E-2</v>
      </c>
      <c r="D136" s="42">
        <v>8.1700000000000002E-4</v>
      </c>
      <c r="E136" s="42">
        <v>4.5399999999999998E-4</v>
      </c>
      <c r="F136" s="78">
        <v>1.36</v>
      </c>
      <c r="G136" s="78">
        <v>0.61</v>
      </c>
      <c r="H136" s="19">
        <v>2.7300000000000002E-4</v>
      </c>
      <c r="I136" s="19">
        <v>8.0000000000000007E-5</v>
      </c>
      <c r="J136" s="45">
        <v>0.45300000000000001</v>
      </c>
      <c r="K136" s="45">
        <v>0.109</v>
      </c>
      <c r="L136" s="19">
        <v>6.02E-4</v>
      </c>
      <c r="M136" s="19">
        <v>1.2899999999999999E-4</v>
      </c>
      <c r="N136" s="42">
        <v>1.63E-4</v>
      </c>
      <c r="O136" s="19">
        <v>4.1E-5</v>
      </c>
      <c r="P136" s="42">
        <f t="shared" si="20"/>
        <v>0.2707641196013289</v>
      </c>
      <c r="Q136" s="19">
        <v>4.8899999999999998E-6</v>
      </c>
      <c r="R136" s="19">
        <v>2.3700000000000002E-6</v>
      </c>
      <c r="S136" s="42">
        <f t="shared" si="21"/>
        <v>8.1229235880398674E-3</v>
      </c>
      <c r="T136" s="42"/>
      <c r="U136" s="42"/>
      <c r="V136" s="42"/>
      <c r="W136" s="19">
        <v>3.8800000000000001E-6</v>
      </c>
      <c r="X136" s="19">
        <v>6.7000000000000004E-7</v>
      </c>
      <c r="Y136" s="42">
        <f t="shared" si="22"/>
        <v>6.445182724252492E-3</v>
      </c>
      <c r="Z136" s="33"/>
      <c r="AA136" s="5"/>
    </row>
    <row r="137" spans="1:27" x14ac:dyDescent="0.15">
      <c r="A137" s="70" t="s">
        <v>273</v>
      </c>
      <c r="B137" s="29">
        <v>0.123</v>
      </c>
      <c r="C137" s="30">
        <v>1.4E-2</v>
      </c>
      <c r="D137" s="19">
        <v>6.29E-4</v>
      </c>
      <c r="E137" s="19">
        <v>2.2499999999999999E-4</v>
      </c>
      <c r="F137" s="78">
        <v>1.03</v>
      </c>
      <c r="G137" s="78">
        <v>0.43</v>
      </c>
      <c r="H137" s="19">
        <v>3.9399999999999998E-4</v>
      </c>
      <c r="I137" s="19">
        <v>1.03E-4</v>
      </c>
      <c r="J137" s="45">
        <v>0.64700000000000002</v>
      </c>
      <c r="K137" s="45">
        <v>0.14199999999999999</v>
      </c>
      <c r="L137" s="19">
        <v>6.0999999999999997E-4</v>
      </c>
      <c r="M137" s="19">
        <v>1.4200000000000001E-4</v>
      </c>
      <c r="N137" s="42">
        <v>1.26E-4</v>
      </c>
      <c r="O137" s="19">
        <v>3.3000000000000003E-5</v>
      </c>
      <c r="P137" s="42">
        <f t="shared" si="20"/>
        <v>0.20655737704918034</v>
      </c>
      <c r="Q137" s="19">
        <v>5.9000000000000003E-6</v>
      </c>
      <c r="R137" s="19">
        <v>1.68E-6</v>
      </c>
      <c r="S137" s="42">
        <f t="shared" si="21"/>
        <v>9.6721311475409851E-3</v>
      </c>
      <c r="T137" s="19">
        <v>1.99E-7</v>
      </c>
      <c r="U137" s="19">
        <v>6.7000000000000004E-8</v>
      </c>
      <c r="V137" s="42">
        <f t="shared" ref="V137:V149" si="23">T137/L137</f>
        <v>3.2622950819672134E-4</v>
      </c>
      <c r="W137" s="19">
        <v>4.5900000000000001E-6</v>
      </c>
      <c r="X137" s="19">
        <v>8.1999999999999998E-7</v>
      </c>
      <c r="Y137" s="42">
        <f t="shared" si="22"/>
        <v>7.5245901639344271E-3</v>
      </c>
      <c r="Z137" s="33"/>
      <c r="AA137" s="5"/>
    </row>
    <row r="138" spans="1:27" x14ac:dyDescent="0.15">
      <c r="A138" s="70" t="s">
        <v>274</v>
      </c>
      <c r="B138" s="29">
        <v>0.13500000000000001</v>
      </c>
      <c r="C138" s="30">
        <v>1.7000000000000001E-2</v>
      </c>
      <c r="D138" s="19">
        <v>8.4599999999999996E-4</v>
      </c>
      <c r="E138" s="19">
        <v>4.4999999999999999E-4</v>
      </c>
      <c r="F138" s="78">
        <v>2.06</v>
      </c>
      <c r="G138" s="78">
        <v>1.18</v>
      </c>
      <c r="H138" s="19">
        <v>2.0799999999999999E-4</v>
      </c>
      <c r="I138" s="19">
        <v>5.8999999999999998E-5</v>
      </c>
      <c r="J138" s="45">
        <v>0.50800000000000001</v>
      </c>
      <c r="K138" s="45">
        <v>0.111</v>
      </c>
      <c r="L138" s="19">
        <v>4.0999999999999999E-4</v>
      </c>
      <c r="M138" s="19">
        <v>8.3999999999999995E-5</v>
      </c>
      <c r="N138" s="42">
        <v>7.3300000000000006E-5</v>
      </c>
      <c r="O138" s="19">
        <v>1.6200000000000001E-5</v>
      </c>
      <c r="P138" s="42">
        <f t="shared" si="20"/>
        <v>0.17878048780487807</v>
      </c>
      <c r="Q138" s="19">
        <v>1.08E-5</v>
      </c>
      <c r="R138" s="19">
        <v>3.4999999999999999E-6</v>
      </c>
      <c r="S138" s="42">
        <f t="shared" si="21"/>
        <v>2.6341463414634145E-2</v>
      </c>
      <c r="T138" s="19">
        <v>1.35E-7</v>
      </c>
      <c r="U138" s="19">
        <v>4.9999999999999998E-8</v>
      </c>
      <c r="V138" s="42">
        <f t="shared" si="23"/>
        <v>3.2926829268292685E-4</v>
      </c>
      <c r="W138" s="19">
        <v>3.14E-6</v>
      </c>
      <c r="X138" s="19">
        <v>6.5000000000000002E-7</v>
      </c>
      <c r="Y138" s="42">
        <f t="shared" si="22"/>
        <v>7.6585365853658535E-3</v>
      </c>
      <c r="Z138" s="33"/>
      <c r="AA138" s="5"/>
    </row>
    <row r="139" spans="1:27" x14ac:dyDescent="0.15">
      <c r="A139" s="70" t="s">
        <v>275</v>
      </c>
      <c r="B139" s="29">
        <v>0.182</v>
      </c>
      <c r="C139" s="30">
        <v>2.1999999999999999E-2</v>
      </c>
      <c r="D139" s="42">
        <v>1.8699999999999999E-3</v>
      </c>
      <c r="E139" s="42">
        <v>3.6999999999999999E-4</v>
      </c>
      <c r="F139" s="78">
        <v>4.38</v>
      </c>
      <c r="G139" s="78">
        <v>1.28</v>
      </c>
      <c r="H139" s="19">
        <v>5.04E-4</v>
      </c>
      <c r="I139" s="19">
        <v>1.3300000000000001E-4</v>
      </c>
      <c r="J139" s="45">
        <v>1.18</v>
      </c>
      <c r="K139" s="45">
        <v>0.21</v>
      </c>
      <c r="L139" s="19">
        <v>4.28E-4</v>
      </c>
      <c r="M139" s="19">
        <v>8.7999999999999998E-5</v>
      </c>
      <c r="N139" s="42">
        <v>1.3899999999999999E-4</v>
      </c>
      <c r="O139" s="19">
        <v>3.1000000000000001E-5</v>
      </c>
      <c r="P139" s="42">
        <f t="shared" si="20"/>
        <v>0.32476635514018692</v>
      </c>
      <c r="Q139" s="19">
        <v>1.2999999999999999E-5</v>
      </c>
      <c r="R139" s="19">
        <v>3.8999999999999999E-6</v>
      </c>
      <c r="S139" s="42">
        <f t="shared" si="21"/>
        <v>3.0373831775700934E-2</v>
      </c>
      <c r="T139" s="42">
        <v>2.0900000000000001E-7</v>
      </c>
      <c r="U139" s="42">
        <v>7.6000000000000006E-8</v>
      </c>
      <c r="V139" s="42">
        <f t="shared" si="23"/>
        <v>4.8831775700934577E-4</v>
      </c>
      <c r="W139" s="19">
        <v>3.3699999999999999E-6</v>
      </c>
      <c r="X139" s="19">
        <v>6.5000000000000002E-7</v>
      </c>
      <c r="Y139" s="42">
        <f t="shared" si="22"/>
        <v>7.8738317757009353E-3</v>
      </c>
      <c r="Z139" s="33"/>
      <c r="AA139" s="5"/>
    </row>
    <row r="140" spans="1:27" x14ac:dyDescent="0.15">
      <c r="A140" s="70" t="s">
        <v>276</v>
      </c>
      <c r="B140" s="29">
        <v>0.123</v>
      </c>
      <c r="C140" s="30">
        <v>1.7000000000000001E-2</v>
      </c>
      <c r="D140" s="42">
        <v>4.2099999999999999E-4</v>
      </c>
      <c r="E140" s="42">
        <v>2.1900000000000001E-4</v>
      </c>
      <c r="F140" s="78">
        <v>1.65</v>
      </c>
      <c r="G140" s="78">
        <v>0.94</v>
      </c>
      <c r="H140" s="19">
        <v>6.9300000000000004E-5</v>
      </c>
      <c r="I140" s="19">
        <v>1.95E-5</v>
      </c>
      <c r="J140" s="45">
        <v>0.27100000000000002</v>
      </c>
      <c r="K140" s="45">
        <v>4.4999999999999998E-2</v>
      </c>
      <c r="L140" s="19">
        <v>2.5599999999999999E-4</v>
      </c>
      <c r="M140" s="19">
        <v>6.0999999999999999E-5</v>
      </c>
      <c r="N140" s="42">
        <v>5.0900000000000001E-4</v>
      </c>
      <c r="O140" s="19">
        <v>1.2300000000000001E-5</v>
      </c>
      <c r="P140" s="42">
        <f t="shared" si="20"/>
        <v>1.9882812500000002</v>
      </c>
      <c r="Q140" s="19">
        <v>1.9599999999999999E-6</v>
      </c>
      <c r="R140" s="19">
        <v>7.4000000000000001E-7</v>
      </c>
      <c r="S140" s="42">
        <f t="shared" si="21"/>
        <v>7.6562499999999999E-3</v>
      </c>
      <c r="T140" s="42">
        <v>1.7100000000000001E-8</v>
      </c>
      <c r="U140" s="42">
        <v>5.5999999999999997E-9</v>
      </c>
      <c r="V140" s="42">
        <f t="shared" si="23"/>
        <v>6.6796875000000002E-5</v>
      </c>
      <c r="W140" s="19">
        <v>7.7100000000000001E-7</v>
      </c>
      <c r="X140" s="19">
        <v>1.48E-7</v>
      </c>
      <c r="Y140" s="42">
        <f t="shared" si="22"/>
        <v>3.0117187500000001E-3</v>
      </c>
      <c r="Z140" s="33"/>
      <c r="AA140" s="5"/>
    </row>
    <row r="141" spans="1:27" x14ac:dyDescent="0.15">
      <c r="A141" s="70" t="s">
        <v>277</v>
      </c>
      <c r="B141" s="29">
        <v>0.14000000000000001</v>
      </c>
      <c r="C141" s="30">
        <v>1.7000000000000001E-2</v>
      </c>
      <c r="D141" s="19">
        <v>4.2299999999999998E-4</v>
      </c>
      <c r="E141" s="19">
        <v>1.4300000000000001E-4</v>
      </c>
      <c r="F141" s="78">
        <v>0.76400000000000001</v>
      </c>
      <c r="G141" s="78">
        <v>0.313</v>
      </c>
      <c r="H141" s="19">
        <v>4.2999999999999999E-4</v>
      </c>
      <c r="I141" s="19">
        <v>1.26E-4</v>
      </c>
      <c r="J141" s="45">
        <v>0.77800000000000002</v>
      </c>
      <c r="K141" s="45">
        <v>0.159</v>
      </c>
      <c r="L141" s="19">
        <v>5.53E-4</v>
      </c>
      <c r="M141" s="19">
        <v>1.27E-4</v>
      </c>
      <c r="N141" s="42">
        <v>1.4300000000000001E-4</v>
      </c>
      <c r="O141" s="19">
        <v>3.3000000000000003E-5</v>
      </c>
      <c r="P141" s="42">
        <f t="shared" si="20"/>
        <v>0.25858951175406875</v>
      </c>
      <c r="Q141" s="19">
        <v>1.0200000000000001E-5</v>
      </c>
      <c r="R141" s="19">
        <v>3.5999999999999998E-6</v>
      </c>
      <c r="S141" s="42">
        <f t="shared" si="21"/>
        <v>1.8444846292947559E-2</v>
      </c>
      <c r="T141" s="42">
        <v>1.7100000000000001E-7</v>
      </c>
      <c r="U141" s="42">
        <v>4.9999999999999998E-8</v>
      </c>
      <c r="V141" s="42">
        <f t="shared" si="23"/>
        <v>3.0922242314647381E-4</v>
      </c>
      <c r="W141" s="19">
        <v>3.9600000000000002E-6</v>
      </c>
      <c r="X141" s="19">
        <v>7.4000000000000001E-7</v>
      </c>
      <c r="Y141" s="42">
        <f t="shared" si="22"/>
        <v>7.1609403254972882E-3</v>
      </c>
      <c r="Z141" s="33"/>
      <c r="AA141" s="5"/>
    </row>
    <row r="142" spans="1:27" x14ac:dyDescent="0.15">
      <c r="A142" s="70" t="s">
        <v>278</v>
      </c>
      <c r="B142" s="29">
        <v>0.109</v>
      </c>
      <c r="C142" s="30">
        <v>1.4999999999999999E-2</v>
      </c>
      <c r="D142" s="42">
        <v>3.0300000000000001E-3</v>
      </c>
      <c r="E142" s="42">
        <v>3.2000000000000002E-3</v>
      </c>
      <c r="F142" s="78">
        <v>5.22</v>
      </c>
      <c r="G142" s="78">
        <v>5.45</v>
      </c>
      <c r="H142" s="19">
        <v>5.4700000000000001E-5</v>
      </c>
      <c r="I142" s="19">
        <v>4.3999999999999999E-5</v>
      </c>
      <c r="J142" s="45">
        <v>9.4299999999999995E-2</v>
      </c>
      <c r="K142" s="45">
        <v>5.7700000000000001E-2</v>
      </c>
      <c r="L142" s="19">
        <v>5.8E-4</v>
      </c>
      <c r="M142" s="19">
        <v>2.13E-4</v>
      </c>
      <c r="N142" s="42">
        <v>1.2899999999999999E-4</v>
      </c>
      <c r="O142" s="19">
        <v>5.1E-5</v>
      </c>
      <c r="P142" s="42">
        <f t="shared" si="20"/>
        <v>0.22241379310344825</v>
      </c>
      <c r="Q142" s="19">
        <v>1.88E-6</v>
      </c>
      <c r="R142" s="19">
        <v>1.7600000000000001E-6</v>
      </c>
      <c r="S142" s="42">
        <f t="shared" si="21"/>
        <v>3.2413793103448275E-3</v>
      </c>
      <c r="T142" s="19">
        <v>3.69E-8</v>
      </c>
      <c r="U142" s="19">
        <v>1.6700000000000001E-8</v>
      </c>
      <c r="V142" s="42">
        <f t="shared" si="23"/>
        <v>6.3620689655172411E-5</v>
      </c>
      <c r="W142" s="19">
        <v>4.5800000000000002E-6</v>
      </c>
      <c r="X142" s="19">
        <v>9.9000000000000005E-7</v>
      </c>
      <c r="Y142" s="42">
        <f t="shared" si="22"/>
        <v>7.8965517241379318E-3</v>
      </c>
      <c r="Z142" s="33"/>
      <c r="AA142" s="5"/>
    </row>
    <row r="143" spans="1:27" x14ac:dyDescent="0.15">
      <c r="A143" s="70" t="s">
        <v>279</v>
      </c>
      <c r="B143" s="29">
        <v>0.106</v>
      </c>
      <c r="C143" s="30">
        <v>1.4999999999999999E-2</v>
      </c>
      <c r="D143" s="42">
        <v>4.0299999999999998E-4</v>
      </c>
      <c r="E143" s="42">
        <v>1.4100000000000001E-4</v>
      </c>
      <c r="F143" s="78">
        <v>1.07</v>
      </c>
      <c r="G143" s="78">
        <v>0.19</v>
      </c>
      <c r="H143" s="19">
        <v>3.7599999999999999E-5</v>
      </c>
      <c r="I143" s="19">
        <v>1.6099999999999998E-5</v>
      </c>
      <c r="J143" s="45">
        <v>0.1</v>
      </c>
      <c r="K143" s="45">
        <v>4.1000000000000002E-2</v>
      </c>
      <c r="L143" s="19">
        <v>3.7500000000000001E-4</v>
      </c>
      <c r="M143" s="19">
        <v>8.2999999999999998E-5</v>
      </c>
      <c r="N143" s="42">
        <v>7.6299999999999998E-5</v>
      </c>
      <c r="O143" s="19">
        <v>1.6500000000000001E-5</v>
      </c>
      <c r="P143" s="42">
        <f t="shared" si="20"/>
        <v>0.20346666666666666</v>
      </c>
      <c r="Q143" s="19">
        <v>3.76E-6</v>
      </c>
      <c r="R143" s="19">
        <v>1.86E-6</v>
      </c>
      <c r="S143" s="42">
        <f t="shared" si="21"/>
        <v>1.0026666666666666E-2</v>
      </c>
      <c r="T143" s="19">
        <v>8.6000000000000002E-8</v>
      </c>
      <c r="U143" s="19">
        <v>2.8299999999999999E-8</v>
      </c>
      <c r="V143" s="42">
        <f t="shared" si="23"/>
        <v>2.2933333333333334E-4</v>
      </c>
      <c r="W143" s="19">
        <v>1.42E-6</v>
      </c>
      <c r="X143" s="19">
        <v>2.2999999999999999E-7</v>
      </c>
      <c r="Y143" s="42">
        <f t="shared" si="22"/>
        <v>3.7866666666666665E-3</v>
      </c>
      <c r="Z143" s="33"/>
      <c r="AA143" s="5"/>
    </row>
    <row r="144" spans="1:27" x14ac:dyDescent="0.15">
      <c r="A144" s="70" t="s">
        <v>280</v>
      </c>
      <c r="B144" s="29">
        <v>0.13100000000000001</v>
      </c>
      <c r="C144" s="30">
        <v>1.7000000000000001E-2</v>
      </c>
      <c r="D144" s="42">
        <v>1.58E-3</v>
      </c>
      <c r="E144" s="42">
        <v>8.1999999999999998E-4</v>
      </c>
      <c r="F144" s="78">
        <v>3.04</v>
      </c>
      <c r="G144" s="78">
        <v>1.69</v>
      </c>
      <c r="H144" s="19">
        <v>2.8299999999999999E-4</v>
      </c>
      <c r="I144" s="42">
        <v>6.8999999999999997E-5</v>
      </c>
      <c r="J144" s="45">
        <v>0.54500000000000004</v>
      </c>
      <c r="K144" s="45">
        <v>7.2999999999999995E-2</v>
      </c>
      <c r="L144" s="19">
        <v>5.1999999999999995E-4</v>
      </c>
      <c r="M144" s="19">
        <v>1.16E-4</v>
      </c>
      <c r="N144" s="42">
        <v>1.4799999999999999E-4</v>
      </c>
      <c r="O144" s="42">
        <v>3.1000000000000001E-5</v>
      </c>
      <c r="P144" s="42">
        <f t="shared" si="20"/>
        <v>0.2846153846153846</v>
      </c>
      <c r="Q144" s="19">
        <v>4.5199999999999999E-6</v>
      </c>
      <c r="R144" s="42">
        <v>7.8999999999999995E-7</v>
      </c>
      <c r="S144" s="42">
        <f t="shared" si="21"/>
        <v>8.6923076923076936E-3</v>
      </c>
      <c r="T144" s="42">
        <v>1.29E-7</v>
      </c>
      <c r="U144" s="42">
        <v>3.2000000000000002E-8</v>
      </c>
      <c r="V144" s="42">
        <f t="shared" si="23"/>
        <v>2.4807692307692313E-4</v>
      </c>
      <c r="W144" s="19">
        <v>3.3900000000000002E-6</v>
      </c>
      <c r="X144" s="42">
        <v>5.6000000000000004E-7</v>
      </c>
      <c r="Y144" s="42">
        <f t="shared" si="22"/>
        <v>6.5192307692307702E-3</v>
      </c>
      <c r="Z144" s="33"/>
      <c r="AA144" s="5"/>
    </row>
    <row r="145" spans="1:27" x14ac:dyDescent="0.15">
      <c r="A145" s="70" t="s">
        <v>281</v>
      </c>
      <c r="B145" s="29">
        <v>0.115</v>
      </c>
      <c r="C145" s="30">
        <v>1.7999999999999999E-2</v>
      </c>
      <c r="D145" s="5"/>
      <c r="H145" s="19">
        <v>7.9800000000000002E-5</v>
      </c>
      <c r="I145" s="19">
        <v>2.26E-5</v>
      </c>
      <c r="J145" s="45">
        <v>0.23899999999999999</v>
      </c>
      <c r="K145" s="45">
        <v>5.2999999999999999E-2</v>
      </c>
      <c r="L145" s="19">
        <v>3.3300000000000002E-4</v>
      </c>
      <c r="M145" s="19">
        <v>7.7999999999999999E-5</v>
      </c>
      <c r="N145" s="42">
        <v>7.1799999999999997E-5</v>
      </c>
      <c r="O145" s="19">
        <v>1.8E-5</v>
      </c>
      <c r="P145" s="42">
        <f t="shared" si="20"/>
        <v>0.2156156156156156</v>
      </c>
      <c r="Q145" s="19">
        <v>3.7299999999999999E-6</v>
      </c>
      <c r="R145" s="19">
        <v>1.9199999999999998E-6</v>
      </c>
      <c r="S145" s="42">
        <f t="shared" si="21"/>
        <v>1.1201201201201201E-2</v>
      </c>
      <c r="T145" s="42">
        <v>5.9999999999999995E-8</v>
      </c>
      <c r="U145" s="42">
        <v>4.0499999999999999E-8</v>
      </c>
      <c r="V145" s="42">
        <f t="shared" si="23"/>
        <v>1.8018018018018016E-4</v>
      </c>
      <c r="W145" s="19">
        <v>1.37E-6</v>
      </c>
      <c r="X145" s="19">
        <v>2.4999999999999999E-7</v>
      </c>
      <c r="Y145" s="42">
        <f t="shared" si="22"/>
        <v>4.1141141141141143E-3</v>
      </c>
      <c r="Z145" s="33"/>
      <c r="AA145" s="5"/>
    </row>
    <row r="146" spans="1:27" x14ac:dyDescent="0.15">
      <c r="A146" s="70" t="s">
        <v>282</v>
      </c>
      <c r="B146" s="29">
        <v>0.11799999999999999</v>
      </c>
      <c r="C146" s="30">
        <v>1.2999999999999999E-2</v>
      </c>
      <c r="D146" s="5"/>
      <c r="H146" s="19">
        <v>3.3300000000000002E-4</v>
      </c>
      <c r="I146" s="19">
        <v>9.5000000000000005E-5</v>
      </c>
      <c r="J146" s="45">
        <v>0.73699999999999999</v>
      </c>
      <c r="K146" s="45">
        <v>0.126</v>
      </c>
      <c r="L146" s="19">
        <v>4.5100000000000001E-4</v>
      </c>
      <c r="M146" s="19">
        <v>1.1E-4</v>
      </c>
      <c r="N146" s="42">
        <v>9.4900000000000003E-5</v>
      </c>
      <c r="O146" s="19">
        <v>2.4899999999999999E-5</v>
      </c>
      <c r="P146" s="42">
        <f t="shared" si="20"/>
        <v>0.21042128603104213</v>
      </c>
      <c r="Q146" s="19">
        <v>7.5700000000000004E-6</v>
      </c>
      <c r="R146" s="19">
        <v>2.6000000000000001E-6</v>
      </c>
      <c r="S146" s="42">
        <f t="shared" si="21"/>
        <v>1.6784922394678492E-2</v>
      </c>
      <c r="T146" s="42">
        <v>1.5800000000000001E-7</v>
      </c>
      <c r="U146" s="42">
        <v>4.9999999999999998E-8</v>
      </c>
      <c r="V146" s="42">
        <f t="shared" si="23"/>
        <v>3.5033259423503327E-4</v>
      </c>
      <c r="W146" s="19">
        <v>4.07E-6</v>
      </c>
      <c r="X146" s="19">
        <v>6.9999999999999997E-7</v>
      </c>
      <c r="Y146" s="42">
        <f t="shared" si="22"/>
        <v>9.0243902439024384E-3</v>
      </c>
      <c r="Z146" s="33"/>
      <c r="AA146" s="5"/>
    </row>
    <row r="147" spans="1:27" x14ac:dyDescent="0.15">
      <c r="A147" s="70" t="s">
        <v>283</v>
      </c>
      <c r="B147" s="29">
        <v>0.122</v>
      </c>
      <c r="C147" s="30">
        <v>1.4E-2</v>
      </c>
      <c r="D147" s="42">
        <v>7.7800000000000005E-4</v>
      </c>
      <c r="E147" s="42">
        <v>4.0999999999999999E-4</v>
      </c>
      <c r="F147" s="78">
        <v>1.6</v>
      </c>
      <c r="G147" s="78">
        <v>0.91</v>
      </c>
      <c r="H147" s="19">
        <v>2.3599999999999999E-4</v>
      </c>
      <c r="I147" s="19">
        <v>9.7999999999999997E-5</v>
      </c>
      <c r="J147" s="45">
        <v>0.48599999999999999</v>
      </c>
      <c r="K147" s="45">
        <v>0.188</v>
      </c>
      <c r="L147" s="19">
        <v>4.86E-4</v>
      </c>
      <c r="M147" s="19">
        <v>1.0900000000000001E-4</v>
      </c>
      <c r="N147" s="42">
        <v>1.05E-4</v>
      </c>
      <c r="O147" s="19">
        <v>2.5999999999999998E-5</v>
      </c>
      <c r="P147" s="42">
        <f t="shared" si="20"/>
        <v>0.2160493827160494</v>
      </c>
      <c r="Q147" s="19">
        <v>6.4500000000000001E-6</v>
      </c>
      <c r="R147" s="19">
        <v>2.7999999999999999E-6</v>
      </c>
      <c r="S147" s="42">
        <f t="shared" si="21"/>
        <v>1.3271604938271606E-2</v>
      </c>
      <c r="T147" s="42">
        <v>1.2200000000000001E-7</v>
      </c>
      <c r="U147" s="42">
        <v>3.8999999999999998E-8</v>
      </c>
      <c r="V147" s="42">
        <f t="shared" si="23"/>
        <v>2.5102880658436216E-4</v>
      </c>
      <c r="W147" s="19">
        <v>2.8399999999999999E-6</v>
      </c>
      <c r="X147" s="19">
        <v>4.7999999999999996E-7</v>
      </c>
      <c r="Y147" s="42">
        <f t="shared" si="22"/>
        <v>5.8436213991769547E-3</v>
      </c>
      <c r="Z147" s="33"/>
      <c r="AA147" s="5"/>
    </row>
    <row r="148" spans="1:27" x14ac:dyDescent="0.15">
      <c r="A148" s="70" t="s">
        <v>284</v>
      </c>
      <c r="B148" s="29">
        <v>0.11899999999999999</v>
      </c>
      <c r="C148" s="30">
        <v>1.4E-2</v>
      </c>
      <c r="D148" s="42">
        <v>6.7199999999999996E-4</v>
      </c>
      <c r="E148" s="42">
        <v>3.68E-4</v>
      </c>
      <c r="F148" s="78">
        <v>1.49</v>
      </c>
      <c r="G148" s="78">
        <v>0.85</v>
      </c>
      <c r="H148" s="19">
        <v>2.5399999999999999E-4</v>
      </c>
      <c r="I148" s="19">
        <v>7.8999999999999996E-5</v>
      </c>
      <c r="J148" s="45">
        <v>0.56499999999999995</v>
      </c>
      <c r="K148" s="45">
        <v>0.20899999999999999</v>
      </c>
      <c r="L148" s="19">
        <v>4.4999999999999999E-4</v>
      </c>
      <c r="M148" s="19">
        <v>1.15E-4</v>
      </c>
      <c r="N148" s="42">
        <v>1.08E-4</v>
      </c>
      <c r="O148" s="19">
        <v>3.1999999999999999E-5</v>
      </c>
      <c r="P148" s="42">
        <f t="shared" si="20"/>
        <v>0.24</v>
      </c>
      <c r="Q148" s="19">
        <v>5.4399999999999996E-6</v>
      </c>
      <c r="R148" s="19">
        <v>1.73E-6</v>
      </c>
      <c r="S148" s="42">
        <f t="shared" si="21"/>
        <v>1.2088888888888889E-2</v>
      </c>
      <c r="T148" s="19">
        <v>1.2700000000000001E-7</v>
      </c>
      <c r="U148" s="19">
        <v>4.3999999999999997E-8</v>
      </c>
      <c r="V148" s="42">
        <f t="shared" si="23"/>
        <v>2.8222222222222228E-4</v>
      </c>
      <c r="W148" s="19">
        <v>4.1200000000000004E-6</v>
      </c>
      <c r="X148" s="19">
        <v>7.5000000000000002E-7</v>
      </c>
      <c r="Y148" s="42">
        <f t="shared" si="22"/>
        <v>9.1555555555555574E-3</v>
      </c>
      <c r="Z148" s="33"/>
      <c r="AA148" s="5"/>
    </row>
    <row r="149" spans="1:27" x14ac:dyDescent="0.15">
      <c r="A149" s="70" t="s">
        <v>285</v>
      </c>
      <c r="B149" s="29">
        <v>0.115</v>
      </c>
      <c r="C149" s="30">
        <v>1.4E-2</v>
      </c>
      <c r="D149" s="42">
        <v>3.1E-4</v>
      </c>
      <c r="E149" s="42">
        <v>1.6200000000000001E-4</v>
      </c>
      <c r="F149" s="78">
        <v>0.83899999999999997</v>
      </c>
      <c r="G149" s="78">
        <v>0.47199999999999998</v>
      </c>
      <c r="H149" s="19">
        <v>6.4599999999999998E-5</v>
      </c>
      <c r="I149" s="19">
        <v>2.12E-5</v>
      </c>
      <c r="J149" s="45">
        <v>0.17499999999999999</v>
      </c>
      <c r="K149" s="45">
        <v>4.9000000000000002E-2</v>
      </c>
      <c r="L149" s="19">
        <v>3.6900000000000002E-4</v>
      </c>
      <c r="M149" s="19">
        <v>7.8999999999999996E-5</v>
      </c>
      <c r="N149" s="42">
        <v>6.97E-5</v>
      </c>
      <c r="O149" s="19">
        <v>1.5999999999999999E-5</v>
      </c>
      <c r="P149" s="42">
        <f t="shared" si="20"/>
        <v>0.18888888888888888</v>
      </c>
      <c r="Q149" s="19">
        <v>2.0999999999999998E-6</v>
      </c>
      <c r="R149" s="19">
        <v>9.7000000000000003E-7</v>
      </c>
      <c r="S149" s="42">
        <f t="shared" si="21"/>
        <v>5.6910569105691044E-3</v>
      </c>
      <c r="T149" s="42">
        <v>3.77E-8</v>
      </c>
      <c r="U149" s="42">
        <v>2.0800000000000001E-8</v>
      </c>
      <c r="V149" s="42">
        <f t="shared" si="23"/>
        <v>1.021680216802168E-4</v>
      </c>
      <c r="W149" s="19">
        <v>1.55E-6</v>
      </c>
      <c r="X149" s="19">
        <v>3.2000000000000001E-7</v>
      </c>
      <c r="Y149" s="42">
        <f t="shared" si="22"/>
        <v>4.200542005420054E-3</v>
      </c>
      <c r="Z149" s="33"/>
      <c r="AA149" s="5"/>
    </row>
    <row r="150" spans="1:27" x14ac:dyDescent="0.15">
      <c r="A150" s="70" t="s">
        <v>286</v>
      </c>
      <c r="B150" s="29">
        <v>0.13</v>
      </c>
      <c r="C150" s="30">
        <v>1.4999999999999999E-2</v>
      </c>
      <c r="D150" s="5"/>
      <c r="H150" s="19">
        <v>2.7999999999999998E-4</v>
      </c>
      <c r="I150" s="19">
        <v>4.3000000000000002E-5</v>
      </c>
      <c r="J150" s="45">
        <v>0.66500000000000004</v>
      </c>
      <c r="K150" s="45">
        <v>0.128</v>
      </c>
      <c r="L150" s="19">
        <v>4.2099999999999999E-4</v>
      </c>
      <c r="M150" s="19">
        <v>5.5000000000000002E-5</v>
      </c>
      <c r="N150" s="42">
        <v>1.2799999999999999E-4</v>
      </c>
      <c r="O150" s="19">
        <v>3.1000000000000001E-5</v>
      </c>
      <c r="P150" s="42">
        <f t="shared" si="20"/>
        <v>0.30403800475059384</v>
      </c>
      <c r="Q150" s="19">
        <v>1.0900000000000001E-5</v>
      </c>
      <c r="R150" s="19">
        <v>3.1E-6</v>
      </c>
      <c r="S150" s="42">
        <f t="shared" si="21"/>
        <v>2.5890736342042756E-2</v>
      </c>
      <c r="W150" s="19">
        <v>2.3499999999999999E-6</v>
      </c>
      <c r="X150" s="19">
        <v>3.7E-7</v>
      </c>
      <c r="Y150" s="42">
        <f t="shared" si="22"/>
        <v>5.5819477434679333E-3</v>
      </c>
      <c r="Z150" s="33"/>
      <c r="AA150" s="5"/>
    </row>
    <row r="151" spans="1:27" x14ac:dyDescent="0.15">
      <c r="A151" s="70" t="s">
        <v>287</v>
      </c>
      <c r="B151" s="29">
        <v>0.14799999999999999</v>
      </c>
      <c r="C151" s="30">
        <v>1.6E-2</v>
      </c>
      <c r="D151" s="5"/>
      <c r="H151" s="19">
        <v>1.75E-4</v>
      </c>
      <c r="I151" s="19">
        <v>7.2999999999999999E-5</v>
      </c>
      <c r="J151" s="45">
        <v>0.30099999999999999</v>
      </c>
      <c r="K151" s="45">
        <v>0.10199999999999999</v>
      </c>
      <c r="L151" s="19">
        <v>5.8200000000000005E-4</v>
      </c>
      <c r="M151" s="19">
        <v>1.4799999999999999E-4</v>
      </c>
      <c r="N151" s="42">
        <v>1.36E-4</v>
      </c>
      <c r="O151" s="19">
        <v>3.6000000000000001E-5</v>
      </c>
      <c r="P151" s="42">
        <f t="shared" si="20"/>
        <v>0.23367697594501716</v>
      </c>
      <c r="Q151" s="19">
        <v>1.9000000000000001E-5</v>
      </c>
      <c r="R151" s="19">
        <v>1.0699999999999999E-5</v>
      </c>
      <c r="S151" s="42">
        <f t="shared" si="21"/>
        <v>3.2646048109965638E-2</v>
      </c>
      <c r="T151" s="19">
        <v>7.6599999999999998E-8</v>
      </c>
      <c r="U151" s="19">
        <v>2.7500000000000001E-8</v>
      </c>
      <c r="V151" s="42">
        <f t="shared" ref="V151:V154" si="24">T151/L151</f>
        <v>1.3161512027491407E-4</v>
      </c>
      <c r="W151" s="19">
        <v>4.07E-6</v>
      </c>
      <c r="X151" s="19">
        <v>6.9999999999999997E-7</v>
      </c>
      <c r="Y151" s="42">
        <f t="shared" si="22"/>
        <v>6.9931271477663226E-3</v>
      </c>
      <c r="Z151" s="33"/>
      <c r="AA151" s="5"/>
    </row>
    <row r="152" spans="1:27" x14ac:dyDescent="0.15">
      <c r="A152" s="70" t="s">
        <v>288</v>
      </c>
      <c r="B152" s="29">
        <v>0.11899999999999999</v>
      </c>
      <c r="C152" s="30">
        <v>1.4E-2</v>
      </c>
      <c r="D152" s="42">
        <v>7.2900000000000005E-4</v>
      </c>
      <c r="E152" s="42">
        <v>3.9500000000000001E-4</v>
      </c>
      <c r="F152" s="78">
        <v>1.4</v>
      </c>
      <c r="G152" s="78">
        <v>0.63</v>
      </c>
      <c r="H152" s="19">
        <v>1.4799999999999999E-4</v>
      </c>
      <c r="I152" s="19">
        <v>4.0000000000000003E-5</v>
      </c>
      <c r="J152" s="45">
        <v>0.28299999999999997</v>
      </c>
      <c r="K152" s="45">
        <v>4.5999999999999999E-2</v>
      </c>
      <c r="L152" s="19">
        <v>5.22E-4</v>
      </c>
      <c r="M152" s="19">
        <v>1.1400000000000001E-4</v>
      </c>
      <c r="N152" s="42">
        <v>1.08E-4</v>
      </c>
      <c r="O152" s="19">
        <v>2.5000000000000001E-5</v>
      </c>
      <c r="P152" s="42">
        <f t="shared" si="20"/>
        <v>0.20689655172413793</v>
      </c>
      <c r="Q152" s="19">
        <v>1.56E-5</v>
      </c>
      <c r="R152" s="19">
        <v>1.06E-5</v>
      </c>
      <c r="S152" s="42">
        <f t="shared" si="21"/>
        <v>2.9885057471264367E-2</v>
      </c>
      <c r="T152" s="42">
        <v>8.9700000000000003E-8</v>
      </c>
      <c r="U152" s="42">
        <v>3.1599999999999998E-8</v>
      </c>
      <c r="V152" s="42">
        <f t="shared" si="24"/>
        <v>1.7183908045977011E-4</v>
      </c>
      <c r="W152" s="19">
        <v>2.43E-6</v>
      </c>
      <c r="X152" s="19">
        <v>3.9999999999999998E-7</v>
      </c>
      <c r="Y152" s="42">
        <f t="shared" si="22"/>
        <v>4.6551724137931039E-3</v>
      </c>
      <c r="Z152" s="33"/>
      <c r="AA152" s="5"/>
    </row>
    <row r="153" spans="1:27" x14ac:dyDescent="0.15">
      <c r="A153" s="70" t="s">
        <v>289</v>
      </c>
      <c r="B153" s="29">
        <v>0.13900000000000001</v>
      </c>
      <c r="C153" s="30">
        <v>1.6E-2</v>
      </c>
      <c r="D153" s="5"/>
      <c r="H153" s="19">
        <v>5.4699999999999996E-4</v>
      </c>
      <c r="I153" s="19">
        <v>2.1100000000000001E-4</v>
      </c>
      <c r="J153" s="45">
        <v>0.84299999999999997</v>
      </c>
      <c r="K153" s="45">
        <v>0.17</v>
      </c>
      <c r="L153" s="19">
        <v>6.4899999999999995E-4</v>
      </c>
      <c r="M153" s="19">
        <v>2.1599999999999999E-4</v>
      </c>
      <c r="N153" s="42">
        <v>1.8799999999999999E-4</v>
      </c>
      <c r="O153" s="19">
        <v>7.2999999999999999E-5</v>
      </c>
      <c r="P153" s="42">
        <f t="shared" si="20"/>
        <v>0.2896764252696456</v>
      </c>
      <c r="Q153" s="19">
        <v>1.6699999999999999E-5</v>
      </c>
      <c r="R153" s="19">
        <v>6.0000000000000002E-6</v>
      </c>
      <c r="S153" s="42">
        <f t="shared" si="21"/>
        <v>2.5731895223420648E-2</v>
      </c>
      <c r="T153" s="19">
        <v>2.2000000000000001E-7</v>
      </c>
      <c r="U153" s="19">
        <v>6.7000000000000004E-8</v>
      </c>
      <c r="V153" s="42">
        <f t="shared" si="24"/>
        <v>3.3898305084745765E-4</v>
      </c>
      <c r="W153" s="19">
        <v>4.9699999999999998E-6</v>
      </c>
      <c r="X153" s="19">
        <v>1.2899999999999999E-6</v>
      </c>
      <c r="Y153" s="42">
        <f t="shared" si="22"/>
        <v>7.6579352850539295E-3</v>
      </c>
      <c r="Z153" s="33"/>
      <c r="AA153" s="5"/>
    </row>
    <row r="154" spans="1:27" x14ac:dyDescent="0.15">
      <c r="A154" s="70" t="s">
        <v>290</v>
      </c>
      <c r="B154" s="29">
        <v>0.105</v>
      </c>
      <c r="C154" s="30">
        <v>1.2E-2</v>
      </c>
      <c r="D154" s="19">
        <v>8.2799999999999996E-4</v>
      </c>
      <c r="E154" s="19">
        <v>1.8200000000000001E-4</v>
      </c>
      <c r="F154" s="78">
        <v>2.52</v>
      </c>
      <c r="G154" s="78">
        <v>0.76</v>
      </c>
      <c r="H154" s="19">
        <v>2.13E-4</v>
      </c>
      <c r="I154" s="19">
        <v>6.3999999999999997E-5</v>
      </c>
      <c r="J154" s="45">
        <v>0.65</v>
      </c>
      <c r="K154" s="45">
        <v>0.122</v>
      </c>
      <c r="L154" s="19">
        <v>3.28E-4</v>
      </c>
      <c r="M154" s="19">
        <v>7.7000000000000001E-5</v>
      </c>
      <c r="N154" s="42">
        <v>6.4300000000000004E-5</v>
      </c>
      <c r="O154" s="19">
        <v>1.6900000000000001E-5</v>
      </c>
      <c r="P154" s="42">
        <f t="shared" si="20"/>
        <v>0.19603658536585367</v>
      </c>
      <c r="Q154" s="19">
        <v>7.1899999999999998E-6</v>
      </c>
      <c r="R154" s="19">
        <v>2.5900000000000002E-6</v>
      </c>
      <c r="S154" s="42">
        <f t="shared" si="21"/>
        <v>2.1920731707317072E-2</v>
      </c>
      <c r="T154" s="19">
        <v>6.4599999999999996E-8</v>
      </c>
      <c r="U154" s="19">
        <v>1.3000000000000001E-8</v>
      </c>
      <c r="V154" s="42">
        <f t="shared" si="24"/>
        <v>1.969512195121951E-4</v>
      </c>
      <c r="W154" s="19">
        <v>3.01E-6</v>
      </c>
      <c r="X154" s="19">
        <v>5.2E-7</v>
      </c>
      <c r="Y154" s="42">
        <f t="shared" si="22"/>
        <v>9.1768292682926824E-3</v>
      </c>
      <c r="Z154" s="33"/>
      <c r="AA154" s="5"/>
    </row>
    <row r="155" spans="1:27" x14ac:dyDescent="0.15">
      <c r="A155" s="70" t="s">
        <v>291</v>
      </c>
      <c r="B155" s="29">
        <v>0.12</v>
      </c>
      <c r="C155" s="30">
        <v>1.7000000000000001E-2</v>
      </c>
      <c r="D155" s="42">
        <v>5.0500000000000002E-4</v>
      </c>
      <c r="E155" s="42">
        <v>8.6399999999999997E-4</v>
      </c>
      <c r="F155" s="78">
        <v>0.98</v>
      </c>
      <c r="G155" s="78">
        <v>1.72</v>
      </c>
      <c r="H155" s="19">
        <v>3.21E-4</v>
      </c>
      <c r="I155" s="19">
        <v>3.1000000000000001E-5</v>
      </c>
      <c r="J155" s="45">
        <v>0.74</v>
      </c>
      <c r="K155" s="45">
        <v>0.26</v>
      </c>
      <c r="L155" s="19">
        <v>4.7800000000000002E-4</v>
      </c>
      <c r="M155" s="19">
        <v>1.35E-4</v>
      </c>
      <c r="N155" s="42">
        <v>2.7500000000000002E-4</v>
      </c>
      <c r="O155" s="19">
        <v>9.1799999999999995E-5</v>
      </c>
      <c r="P155" s="42">
        <f t="shared" si="20"/>
        <v>0.57531380753138073</v>
      </c>
      <c r="Q155" s="19">
        <v>2.2700000000000001E-7</v>
      </c>
      <c r="R155" s="19">
        <v>4.4799999999999997E-8</v>
      </c>
      <c r="S155" s="42">
        <f t="shared" si="21"/>
        <v>4.7489539748953974E-4</v>
      </c>
      <c r="T155" s="19"/>
      <c r="U155" s="19"/>
      <c r="V155" s="42"/>
      <c r="W155" s="19">
        <v>5.4199999999999998E-6</v>
      </c>
      <c r="X155" s="19">
        <v>8.7899999999999997E-7</v>
      </c>
      <c r="Y155" s="42">
        <f t="shared" si="22"/>
        <v>1.1338912133891212E-2</v>
      </c>
      <c r="Z155" s="33"/>
      <c r="AA155" s="5"/>
    </row>
    <row r="156" spans="1:27" x14ac:dyDescent="0.15">
      <c r="A156" s="70" t="s">
        <v>292</v>
      </c>
      <c r="B156" s="29">
        <v>0.129</v>
      </c>
      <c r="C156" s="30">
        <v>1.4E-2</v>
      </c>
      <c r="D156" s="42">
        <v>8.5899999999999995E-4</v>
      </c>
      <c r="E156" s="42">
        <v>4.5800000000000002E-4</v>
      </c>
      <c r="F156" s="78">
        <v>1.67</v>
      </c>
      <c r="G156" s="78">
        <v>0.96</v>
      </c>
      <c r="H156" s="19">
        <v>4.2499999999999998E-4</v>
      </c>
      <c r="I156" s="36">
        <v>1.2300000000000001E-4</v>
      </c>
      <c r="J156" s="45">
        <v>0.82899999999999996</v>
      </c>
      <c r="K156" s="45">
        <v>0.13</v>
      </c>
      <c r="L156" s="19">
        <v>5.13E-4</v>
      </c>
      <c r="M156" s="19">
        <v>1.2400000000000001E-4</v>
      </c>
      <c r="N156" s="42">
        <v>1.02E-4</v>
      </c>
      <c r="O156" s="42">
        <v>2.5999999999999998E-5</v>
      </c>
      <c r="P156" s="42">
        <f t="shared" si="20"/>
        <v>0.19883040935672514</v>
      </c>
      <c r="Q156" s="36">
        <v>8.6100000000000006E-6</v>
      </c>
      <c r="R156" s="36">
        <v>3.4000000000000001E-6</v>
      </c>
      <c r="S156" s="42">
        <f t="shared" si="21"/>
        <v>1.6783625730994154E-2</v>
      </c>
      <c r="T156" s="36">
        <v>1.05E-7</v>
      </c>
      <c r="U156" s="36">
        <v>2.3000000000000001E-8</v>
      </c>
      <c r="V156" s="42">
        <f t="shared" ref="V156:V157" si="25">T156/L156</f>
        <v>2.0467836257309941E-4</v>
      </c>
      <c r="W156" s="36">
        <v>3.1700000000000001E-6</v>
      </c>
      <c r="X156" s="36">
        <v>5.3000000000000001E-7</v>
      </c>
      <c r="Y156" s="42">
        <f t="shared" si="22"/>
        <v>6.1793372319688114E-3</v>
      </c>
      <c r="Z156" s="33"/>
      <c r="AA156" s="5"/>
    </row>
    <row r="157" spans="1:27" x14ac:dyDescent="0.15">
      <c r="A157" s="70" t="s">
        <v>293</v>
      </c>
      <c r="B157" s="29">
        <v>0.106</v>
      </c>
      <c r="C157" s="30">
        <v>1.2E-2</v>
      </c>
      <c r="D157" s="42">
        <v>6.9700000000000003E-4</v>
      </c>
      <c r="E157" s="42">
        <v>3.8200000000000002E-4</v>
      </c>
      <c r="F157" s="78">
        <v>1.95</v>
      </c>
      <c r="G157" s="78">
        <v>1.1100000000000001</v>
      </c>
      <c r="H157" s="19">
        <v>5.5000000000000002E-5</v>
      </c>
      <c r="I157" s="36">
        <v>1.56E-5</v>
      </c>
      <c r="J157" s="45">
        <v>0.154</v>
      </c>
      <c r="K157" s="45">
        <v>2.7E-2</v>
      </c>
      <c r="L157" s="19">
        <v>3.5799999999999997E-4</v>
      </c>
      <c r="M157" s="19">
        <v>8.8999999999999995E-5</v>
      </c>
      <c r="N157" s="42">
        <v>6.19E-5</v>
      </c>
      <c r="O157" s="36">
        <v>1.7200000000000001E-5</v>
      </c>
      <c r="P157" s="42">
        <f t="shared" si="20"/>
        <v>0.17290502793296092</v>
      </c>
      <c r="Q157" s="36">
        <v>4.3200000000000001E-6</v>
      </c>
      <c r="R157" s="36">
        <v>1.9199999999999998E-6</v>
      </c>
      <c r="S157" s="42">
        <f t="shared" si="21"/>
        <v>1.2067039106145252E-2</v>
      </c>
      <c r="T157" s="36">
        <v>8.0299999999999998E-8</v>
      </c>
      <c r="U157" s="36">
        <v>1.81E-8</v>
      </c>
      <c r="V157" s="42">
        <f t="shared" si="25"/>
        <v>2.2430167597765365E-4</v>
      </c>
      <c r="W157" s="36">
        <v>2.5000000000000002E-6</v>
      </c>
      <c r="X157" s="36">
        <v>4.3000000000000001E-7</v>
      </c>
      <c r="Y157" s="42">
        <f t="shared" si="22"/>
        <v>6.9832402234636885E-3</v>
      </c>
      <c r="Z157" s="33"/>
      <c r="AA157" s="5"/>
    </row>
    <row r="158" spans="1:27" x14ac:dyDescent="0.15">
      <c r="A158" s="70" t="s">
        <v>54</v>
      </c>
      <c r="B158" s="29">
        <v>0.122</v>
      </c>
      <c r="C158" s="30">
        <v>1.2999999999999999E-2</v>
      </c>
      <c r="D158" s="42">
        <v>1.14E-3</v>
      </c>
      <c r="E158" s="42">
        <v>6.0999999999999997E-4</v>
      </c>
      <c r="F158" s="78">
        <v>3.12</v>
      </c>
      <c r="G158" s="78">
        <v>1.78</v>
      </c>
      <c r="H158" s="19">
        <v>3.5200000000000002E-5</v>
      </c>
      <c r="I158" s="36">
        <v>1.15E-5</v>
      </c>
      <c r="J158" s="45">
        <v>9.6600000000000005E-2</v>
      </c>
      <c r="K158" s="45">
        <v>3.3E-3</v>
      </c>
      <c r="L158" s="19">
        <v>3.6499999999999998E-4</v>
      </c>
      <c r="M158" s="19">
        <v>8.6000000000000003E-5</v>
      </c>
      <c r="N158" s="42">
        <v>1.2400000000000001E-4</v>
      </c>
      <c r="O158" s="36">
        <v>3.1999999999999999E-5</v>
      </c>
      <c r="P158" s="42">
        <f t="shared" si="20"/>
        <v>0.33972602739726032</v>
      </c>
      <c r="Q158" s="36">
        <v>1.7E-6</v>
      </c>
      <c r="R158" s="36">
        <v>7.9999999999999996E-7</v>
      </c>
      <c r="S158" s="42">
        <f t="shared" si="21"/>
        <v>4.6575342465753431E-3</v>
      </c>
      <c r="W158" s="36">
        <v>2.04E-6</v>
      </c>
      <c r="X158" s="36">
        <v>3.3000000000000002E-7</v>
      </c>
      <c r="Y158" s="42">
        <f t="shared" si="22"/>
        <v>5.5890410958904114E-3</v>
      </c>
      <c r="Z158" s="33"/>
      <c r="AA158" s="5"/>
    </row>
    <row r="159" spans="1:27" x14ac:dyDescent="0.15">
      <c r="A159" s="70" t="s">
        <v>184</v>
      </c>
      <c r="B159" s="29">
        <v>0.17</v>
      </c>
      <c r="C159" s="30">
        <v>2.1000000000000001E-2</v>
      </c>
      <c r="D159" s="42">
        <v>2.1700000000000001E-3</v>
      </c>
      <c r="E159" s="42">
        <v>1.2099999999999999E-3</v>
      </c>
      <c r="F159" s="78">
        <v>4.38</v>
      </c>
      <c r="G159" s="78">
        <v>2.56</v>
      </c>
      <c r="H159" s="19">
        <v>7.5799999999999999E-4</v>
      </c>
      <c r="I159" s="36">
        <v>2.2100000000000001E-4</v>
      </c>
      <c r="J159" s="45">
        <v>1.53</v>
      </c>
      <c r="K159" s="45">
        <v>0.35</v>
      </c>
      <c r="L159" s="19">
        <v>4.9399999999999997E-4</v>
      </c>
      <c r="M159" s="19">
        <v>1.3200000000000001E-4</v>
      </c>
      <c r="N159" s="42">
        <v>1.2999999999999999E-4</v>
      </c>
      <c r="O159" s="36">
        <v>3.8999999999999999E-5</v>
      </c>
      <c r="P159" s="42">
        <f t="shared" si="20"/>
        <v>0.26315789473684209</v>
      </c>
      <c r="Q159" s="36">
        <v>2.6599999999999999E-6</v>
      </c>
      <c r="R159" s="36">
        <v>8.4E-7</v>
      </c>
      <c r="S159" s="42">
        <f t="shared" si="21"/>
        <v>5.3846153846153844E-3</v>
      </c>
      <c r="T159" s="36">
        <v>1.31E-7</v>
      </c>
      <c r="U159" s="36">
        <v>4.1999999999999999E-8</v>
      </c>
      <c r="V159" s="42">
        <f t="shared" ref="V159:V162" si="26">T159/L159</f>
        <v>2.6518218623481781E-4</v>
      </c>
      <c r="W159" s="36">
        <v>5.66E-6</v>
      </c>
      <c r="X159" s="36">
        <v>1.06E-6</v>
      </c>
      <c r="Y159" s="42">
        <f t="shared" si="22"/>
        <v>1.1457489878542511E-2</v>
      </c>
      <c r="Z159" s="33"/>
      <c r="AA159" s="5"/>
    </row>
    <row r="160" spans="1:27" x14ac:dyDescent="0.15">
      <c r="A160" s="70" t="s">
        <v>185</v>
      </c>
      <c r="B160" s="29">
        <v>0.12</v>
      </c>
      <c r="C160" s="30">
        <v>1.4999999999999999E-2</v>
      </c>
      <c r="D160" s="36">
        <v>7.7099999999999998E-4</v>
      </c>
      <c r="E160" s="36">
        <v>4.08E-4</v>
      </c>
      <c r="F160" s="78">
        <v>1.1200000000000001</v>
      </c>
      <c r="G160" s="78">
        <v>0.63</v>
      </c>
      <c r="H160" s="19">
        <v>1.44E-4</v>
      </c>
      <c r="I160" s="36">
        <v>6.6000000000000005E-5</v>
      </c>
      <c r="J160" s="45">
        <v>0.20899999999999999</v>
      </c>
      <c r="K160" s="45">
        <v>9.9000000000000005E-2</v>
      </c>
      <c r="L160" s="19">
        <v>6.8999999999999997E-4</v>
      </c>
      <c r="M160" s="19">
        <v>1.4799999999999999E-4</v>
      </c>
      <c r="N160" s="42">
        <v>1.8100000000000001E-4</v>
      </c>
      <c r="O160" s="42">
        <v>4.1999999999999998E-5</v>
      </c>
      <c r="P160" s="42">
        <f t="shared" si="20"/>
        <v>0.26231884057971017</v>
      </c>
      <c r="Q160" s="36">
        <v>7.6699999999999994E-6</v>
      </c>
      <c r="R160" s="36">
        <v>2.61E-6</v>
      </c>
      <c r="S160" s="42">
        <f t="shared" si="21"/>
        <v>1.1115942028985507E-2</v>
      </c>
      <c r="T160" s="42">
        <v>9.9799999999999994E-8</v>
      </c>
      <c r="U160" s="42">
        <v>4.9999999999999998E-8</v>
      </c>
      <c r="V160" s="42">
        <f t="shared" si="26"/>
        <v>1.446376811594203E-4</v>
      </c>
      <c r="W160" s="42">
        <v>2.6900000000000001E-6</v>
      </c>
      <c r="X160" s="42">
        <v>5.3000000000000001E-7</v>
      </c>
      <c r="Y160" s="42">
        <f t="shared" si="22"/>
        <v>3.8985507246376816E-3</v>
      </c>
      <c r="Z160" s="33"/>
      <c r="AA160" s="5"/>
    </row>
    <row r="161" spans="1:27" x14ac:dyDescent="0.15">
      <c r="A161" s="70" t="s">
        <v>18</v>
      </c>
      <c r="B161" s="29">
        <v>0.14799999999999999</v>
      </c>
      <c r="C161" s="30">
        <v>1.9E-2</v>
      </c>
      <c r="D161" s="5"/>
      <c r="H161" s="19">
        <v>3.16E-3</v>
      </c>
      <c r="I161" s="36">
        <v>1.6199999999999999E-3</v>
      </c>
      <c r="J161" s="45">
        <v>8.4499999999999993</v>
      </c>
      <c r="K161" s="45">
        <v>3.99</v>
      </c>
      <c r="L161" s="19">
        <v>3.7300000000000001E-4</v>
      </c>
      <c r="M161" s="19">
        <v>8.3999999999999995E-5</v>
      </c>
      <c r="N161" s="42">
        <v>6.7100000000000005E-5</v>
      </c>
      <c r="O161" s="36">
        <v>1.56E-5</v>
      </c>
      <c r="P161" s="42">
        <f t="shared" si="20"/>
        <v>0.17989276139410187</v>
      </c>
      <c r="Q161" s="36">
        <v>2.2200000000000001E-5</v>
      </c>
      <c r="R161" s="36">
        <v>1.24E-5</v>
      </c>
      <c r="S161" s="42">
        <f t="shared" si="21"/>
        <v>5.9517426273458449E-2</v>
      </c>
      <c r="T161" s="36">
        <v>9.1199999999999996E-8</v>
      </c>
      <c r="U161" s="36">
        <v>2.6400000000000001E-8</v>
      </c>
      <c r="V161" s="42">
        <f t="shared" si="26"/>
        <v>2.4450402144772114E-4</v>
      </c>
      <c r="W161" s="36">
        <v>2.7800000000000001E-6</v>
      </c>
      <c r="X161" s="36">
        <v>6.1999999999999999E-7</v>
      </c>
      <c r="Y161" s="42">
        <f t="shared" si="22"/>
        <v>7.4530831099195709E-3</v>
      </c>
      <c r="Z161" s="33"/>
      <c r="AA161" s="5"/>
    </row>
    <row r="162" spans="1:27" x14ac:dyDescent="0.15">
      <c r="A162" s="70" t="s">
        <v>19</v>
      </c>
      <c r="B162" s="8">
        <v>0.13700000000000001</v>
      </c>
      <c r="C162" s="8">
        <v>1.6E-2</v>
      </c>
      <c r="D162" s="5"/>
      <c r="H162" s="19">
        <v>1.6200000000000001E-4</v>
      </c>
      <c r="I162" s="36">
        <v>6.2000000000000003E-5</v>
      </c>
      <c r="J162" s="45">
        <v>0.42199999999999999</v>
      </c>
      <c r="K162" s="45">
        <v>0.1</v>
      </c>
      <c r="L162" s="19">
        <v>3.8299999999999999E-4</v>
      </c>
      <c r="M162" s="19">
        <v>1.2300000000000001E-4</v>
      </c>
      <c r="N162" s="42">
        <v>1.36E-4</v>
      </c>
      <c r="O162" s="36">
        <v>5.1999999999999997E-5</v>
      </c>
      <c r="P162" s="42">
        <f t="shared" si="20"/>
        <v>0.35509138381201044</v>
      </c>
      <c r="Q162" s="36">
        <v>3.1499999999999999E-6</v>
      </c>
      <c r="R162" s="36">
        <v>9.5000000000000001E-7</v>
      </c>
      <c r="S162" s="42">
        <f t="shared" si="21"/>
        <v>8.2245430809399483E-3</v>
      </c>
      <c r="T162" s="42">
        <v>3.5100000000000003E-8</v>
      </c>
      <c r="U162" s="42">
        <v>1.37E-8</v>
      </c>
      <c r="V162" s="42">
        <f t="shared" si="26"/>
        <v>9.1644908616188005E-5</v>
      </c>
      <c r="W162" s="36">
        <v>1.2899999999999999E-6</v>
      </c>
      <c r="X162" s="36">
        <v>3.3999999999999997E-7</v>
      </c>
      <c r="Y162" s="42">
        <f t="shared" si="22"/>
        <v>3.3681462140992165E-3</v>
      </c>
      <c r="Z162" s="33"/>
      <c r="AA162" s="5"/>
    </row>
    <row r="163" spans="1:27" x14ac:dyDescent="0.15">
      <c r="A163" s="70" t="s">
        <v>186</v>
      </c>
      <c r="B163" s="29">
        <v>0.13</v>
      </c>
      <c r="C163" s="30">
        <v>1.4E-2</v>
      </c>
      <c r="D163" s="5"/>
      <c r="H163" s="19">
        <v>3.4600000000000001E-4</v>
      </c>
      <c r="I163" s="36">
        <v>1.55E-4</v>
      </c>
      <c r="J163" s="45">
        <v>0.67200000000000004</v>
      </c>
      <c r="K163" s="45">
        <v>0.29099999999999998</v>
      </c>
      <c r="L163" s="19">
        <v>5.1400000000000003E-4</v>
      </c>
      <c r="M163" s="19">
        <v>1.21E-4</v>
      </c>
      <c r="N163" s="42">
        <v>1.65E-4</v>
      </c>
      <c r="O163" s="36">
        <v>4.3000000000000002E-5</v>
      </c>
      <c r="P163" s="42">
        <f t="shared" si="20"/>
        <v>0.32101167315175094</v>
      </c>
      <c r="Q163" s="36">
        <v>3.9500000000000003E-6</v>
      </c>
      <c r="R163" s="36">
        <v>1.68E-6</v>
      </c>
      <c r="S163" s="42">
        <f t="shared" si="21"/>
        <v>7.6848249027237359E-3</v>
      </c>
      <c r="W163" s="36">
        <v>2.8399999999999999E-6</v>
      </c>
      <c r="X163" s="36">
        <v>5.7999999999999995E-7</v>
      </c>
      <c r="Y163" s="42">
        <f t="shared" si="22"/>
        <v>5.5252918287937739E-3</v>
      </c>
      <c r="Z163" s="33"/>
      <c r="AA163" s="5"/>
    </row>
    <row r="164" spans="1:27" x14ac:dyDescent="0.15">
      <c r="A164" s="70" t="s">
        <v>203</v>
      </c>
      <c r="B164" s="29">
        <v>0.108</v>
      </c>
      <c r="C164" s="30">
        <v>2.1000000000000001E-2</v>
      </c>
      <c r="D164" s="42">
        <v>4.7699999999999999E-4</v>
      </c>
      <c r="E164" s="42">
        <v>2.5000000000000001E-4</v>
      </c>
      <c r="F164" s="78">
        <v>1.53</v>
      </c>
      <c r="G164" s="78">
        <v>0.94</v>
      </c>
      <c r="H164" s="19">
        <v>2.5700000000000001E-5</v>
      </c>
      <c r="I164" s="36">
        <v>4.3099999999999997E-5</v>
      </c>
      <c r="J164" s="45">
        <v>8.2400000000000001E-2</v>
      </c>
      <c r="K164" s="45">
        <v>0.159</v>
      </c>
      <c r="L164" s="19">
        <v>3.1199999999999999E-4</v>
      </c>
      <c r="M164" s="19">
        <v>1.11E-4</v>
      </c>
      <c r="N164" s="42">
        <v>6.0000000000000002E-5</v>
      </c>
      <c r="O164" s="36">
        <v>2.0400000000000001E-5</v>
      </c>
      <c r="P164" s="42">
        <f t="shared" si="20"/>
        <v>0.19230769230769232</v>
      </c>
      <c r="Q164" s="36">
        <v>2.0099999999999998E-6</v>
      </c>
      <c r="R164" s="36">
        <v>1.6700000000000001E-6</v>
      </c>
      <c r="S164" s="42">
        <f t="shared" si="21"/>
        <v>6.4423076923076916E-3</v>
      </c>
      <c r="T164" s="36">
        <v>5.7000000000000001E-8</v>
      </c>
      <c r="U164" s="36">
        <v>3.5100000000000003E-8</v>
      </c>
      <c r="V164" s="42">
        <f t="shared" ref="V164:V165" si="27">T164/L164</f>
        <v>1.826923076923077E-4</v>
      </c>
      <c r="W164" s="36">
        <v>1.1200000000000001E-6</v>
      </c>
      <c r="X164" s="36">
        <v>2.3999999999999998E-7</v>
      </c>
      <c r="Y164" s="42">
        <f t="shared" si="22"/>
        <v>3.5897435897435902E-3</v>
      </c>
      <c r="Z164" s="33"/>
      <c r="AA164" s="5"/>
    </row>
    <row r="165" spans="1:27" x14ac:dyDescent="0.15">
      <c r="A165" s="70" t="s">
        <v>162</v>
      </c>
      <c r="B165" s="29">
        <v>0.10199999999999999</v>
      </c>
      <c r="C165" s="30">
        <v>1.2999999999999999E-2</v>
      </c>
      <c r="D165" s="5"/>
      <c r="H165" s="19">
        <v>5.4700000000000001E-5</v>
      </c>
      <c r="I165" s="36">
        <v>3.4E-5</v>
      </c>
      <c r="J165" s="45">
        <v>0.191</v>
      </c>
      <c r="K165" s="45">
        <v>0.108</v>
      </c>
      <c r="L165" s="19">
        <v>2.8600000000000001E-4</v>
      </c>
      <c r="M165" s="19">
        <v>7.7000000000000001E-5</v>
      </c>
      <c r="N165" s="42">
        <v>8.8900000000000006E-5</v>
      </c>
      <c r="O165" s="36">
        <v>2.27E-5</v>
      </c>
      <c r="P165" s="42">
        <f t="shared" si="20"/>
        <v>0.31083916083916086</v>
      </c>
      <c r="Q165" s="36">
        <v>5.8299999999999997E-7</v>
      </c>
      <c r="R165" s="36">
        <v>3.8299999999999998E-7</v>
      </c>
      <c r="S165" s="42">
        <f t="shared" si="21"/>
        <v>2.038461538461538E-3</v>
      </c>
      <c r="T165" s="36">
        <v>6.4099999999999998E-8</v>
      </c>
      <c r="U165" s="36">
        <v>2.3199999999999999E-8</v>
      </c>
      <c r="V165" s="42">
        <f t="shared" si="27"/>
        <v>2.241258741258741E-4</v>
      </c>
      <c r="W165" s="36">
        <v>1.7E-6</v>
      </c>
      <c r="X165" s="36">
        <v>3.4999999999999998E-7</v>
      </c>
      <c r="Y165" s="42">
        <f t="shared" si="22"/>
        <v>5.9440559440559438E-3</v>
      </c>
      <c r="Z165" s="33"/>
      <c r="AA165" s="5"/>
    </row>
    <row r="166" spans="1:27" x14ac:dyDescent="0.15">
      <c r="J166" s="53"/>
    </row>
    <row r="170" spans="1:27" s="1" customFormat="1" x14ac:dyDescent="0.15">
      <c r="A170" s="70"/>
      <c r="B170" s="40"/>
      <c r="C170" s="40"/>
      <c r="D170" s="43"/>
      <c r="E170" s="43"/>
      <c r="F170" s="77"/>
      <c r="G170" s="77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39"/>
      <c r="AA170" s="39"/>
    </row>
    <row r="171" spans="1:27" s="1" customFormat="1" x14ac:dyDescent="0.15">
      <c r="A171" s="70"/>
      <c r="B171" s="40"/>
      <c r="C171" s="40"/>
      <c r="D171" s="43"/>
      <c r="E171" s="43"/>
      <c r="F171" s="77"/>
      <c r="G171" s="77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2"/>
      <c r="Z171" s="48"/>
      <c r="AA171" s="48"/>
    </row>
    <row r="172" spans="1:27" s="1" customFormat="1" x14ac:dyDescent="0.15">
      <c r="A172" s="70"/>
      <c r="B172" s="40"/>
      <c r="C172" s="40"/>
      <c r="D172" s="43"/>
      <c r="E172" s="43"/>
      <c r="F172" s="77"/>
      <c r="G172" s="77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2"/>
      <c r="Z172" s="48"/>
      <c r="AA172" s="48"/>
    </row>
    <row r="173" spans="1:27" s="1" customFormat="1" x14ac:dyDescent="0.15">
      <c r="A173" s="70"/>
      <c r="B173" s="40"/>
      <c r="C173" s="40"/>
      <c r="D173" s="43"/>
      <c r="E173" s="43"/>
      <c r="F173" s="77"/>
      <c r="G173" s="77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2"/>
      <c r="Z173" s="48"/>
      <c r="AA173" s="48"/>
    </row>
    <row r="174" spans="1:27" s="1" customFormat="1" x14ac:dyDescent="0.15">
      <c r="A174" s="70"/>
      <c r="B174" s="40"/>
      <c r="C174" s="40"/>
      <c r="D174" s="43"/>
      <c r="E174" s="43"/>
      <c r="F174" s="77"/>
      <c r="G174" s="77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2"/>
      <c r="Z174" s="48"/>
      <c r="AA174" s="48"/>
    </row>
    <row r="175" spans="1:27" x14ac:dyDescent="0.15">
      <c r="B175" s="29"/>
    </row>
    <row r="176" spans="1:27" s="9" customFormat="1" x14ac:dyDescent="0.15">
      <c r="A176" s="70"/>
      <c r="B176" s="61"/>
      <c r="C176" s="63"/>
      <c r="D176" s="50"/>
      <c r="E176" s="50"/>
      <c r="F176" s="79"/>
      <c r="G176" s="79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49"/>
      <c r="AA176" s="49"/>
    </row>
    <row r="180" spans="2:27" x14ac:dyDescent="0.15">
      <c r="B180" s="29"/>
      <c r="C180" s="30"/>
      <c r="D180" s="41"/>
      <c r="E180" s="41"/>
      <c r="H180" s="41"/>
      <c r="I180" s="41"/>
      <c r="J180" s="45"/>
      <c r="L180" s="41"/>
      <c r="M180" s="41"/>
      <c r="N180" s="41"/>
      <c r="O180" s="41"/>
      <c r="P180" s="53"/>
      <c r="Q180" s="41"/>
      <c r="R180" s="41"/>
      <c r="S180" s="42"/>
      <c r="T180" s="7"/>
      <c r="U180" s="7"/>
      <c r="V180" s="7"/>
      <c r="W180" s="41"/>
      <c r="X180" s="41"/>
      <c r="Z180" s="38"/>
      <c r="AA180" s="5"/>
    </row>
    <row r="181" spans="2:27" x14ac:dyDescent="0.15">
      <c r="B181" s="29"/>
      <c r="C181" s="30"/>
      <c r="D181" s="42"/>
      <c r="E181" s="42"/>
      <c r="H181" s="42"/>
      <c r="I181" s="42"/>
      <c r="J181" s="45"/>
      <c r="L181" s="42"/>
      <c r="M181" s="42"/>
      <c r="N181" s="42"/>
      <c r="P181" s="53"/>
      <c r="Q181" s="42"/>
      <c r="R181" s="42"/>
      <c r="S181" s="42"/>
      <c r="T181" s="42"/>
      <c r="U181" s="42"/>
      <c r="V181" s="42"/>
      <c r="W181" s="42"/>
      <c r="X181" s="42"/>
      <c r="Z181" s="38"/>
      <c r="AA181" s="5"/>
    </row>
    <row r="182" spans="2:27" x14ac:dyDescent="0.15">
      <c r="B182" s="29"/>
      <c r="C182" s="30"/>
      <c r="D182" s="42"/>
      <c r="E182" s="42"/>
      <c r="H182" s="42"/>
      <c r="I182" s="42"/>
      <c r="J182" s="45"/>
      <c r="L182" s="42"/>
      <c r="M182" s="42"/>
      <c r="N182" s="42"/>
      <c r="P182" s="53"/>
      <c r="Q182" s="42"/>
      <c r="R182" s="42"/>
      <c r="S182" s="42"/>
      <c r="W182" s="42"/>
      <c r="X182" s="42"/>
      <c r="Z182" s="38"/>
      <c r="AA182" s="5"/>
    </row>
    <row r="183" spans="2:27" x14ac:dyDescent="0.15">
      <c r="B183" s="29"/>
      <c r="C183" s="30"/>
      <c r="D183" s="42"/>
      <c r="E183" s="42"/>
      <c r="H183" s="42"/>
      <c r="I183" s="42"/>
      <c r="J183" s="45"/>
      <c r="L183" s="42"/>
      <c r="M183" s="42"/>
      <c r="N183" s="42"/>
      <c r="P183" s="53"/>
      <c r="Q183" s="42"/>
      <c r="R183" s="42"/>
      <c r="S183" s="42"/>
      <c r="W183" s="42"/>
      <c r="X183" s="42"/>
      <c r="Z183" s="38"/>
      <c r="AA183" s="5"/>
    </row>
    <row r="184" spans="2:27" x14ac:dyDescent="0.15">
      <c r="B184" s="29"/>
      <c r="C184" s="30"/>
      <c r="D184" s="5"/>
      <c r="I184" s="5"/>
      <c r="J184" s="45"/>
      <c r="L184" s="42"/>
      <c r="M184" s="42"/>
      <c r="N184" s="42"/>
      <c r="P184" s="53"/>
      <c r="S184" s="42"/>
      <c r="W184" s="42"/>
      <c r="X184" s="42"/>
      <c r="Z184" s="38"/>
      <c r="AA184" s="5"/>
    </row>
    <row r="188" spans="2:27" x14ac:dyDescent="0.15">
      <c r="B188" s="62"/>
      <c r="C188" s="64"/>
      <c r="D188" s="51"/>
      <c r="E188" s="51"/>
      <c r="F188" s="77"/>
      <c r="G188" s="77"/>
      <c r="H188" s="51"/>
      <c r="I188" s="51"/>
      <c r="J188" s="52"/>
      <c r="K188" s="51"/>
      <c r="L188" s="51"/>
      <c r="M188" s="51"/>
      <c r="N188" s="51"/>
      <c r="O188" s="51"/>
      <c r="P188" s="54"/>
      <c r="Q188" s="51"/>
      <c r="R188" s="51"/>
      <c r="S188" s="51"/>
      <c r="T188" s="51"/>
      <c r="U188" s="51"/>
      <c r="V188" s="51"/>
      <c r="W188" s="51"/>
      <c r="X188" s="51"/>
      <c r="Y188" s="51"/>
    </row>
    <row r="190" spans="2:27" x14ac:dyDescent="0.15">
      <c r="H190" s="42"/>
      <c r="J190" s="45"/>
      <c r="L190" s="42"/>
      <c r="Q190" s="42"/>
      <c r="S190" s="42"/>
      <c r="W190" s="42"/>
    </row>
    <row r="191" spans="2:27" x14ac:dyDescent="0.15">
      <c r="H191" s="42"/>
      <c r="L191" s="42"/>
      <c r="P191" s="53"/>
      <c r="Q191" s="42"/>
      <c r="S191" s="42"/>
      <c r="W191" s="42"/>
    </row>
    <row r="193" spans="8:25" x14ac:dyDescent="0.15">
      <c r="H193" s="51"/>
      <c r="J193" s="52"/>
      <c r="L193" s="51"/>
      <c r="N193" s="51"/>
      <c r="P193" s="54"/>
      <c r="Q193" s="51"/>
      <c r="S193" s="51"/>
      <c r="W193" s="51"/>
      <c r="Y193" s="51"/>
    </row>
    <row r="194" spans="8:25" x14ac:dyDescent="0.15">
      <c r="N194" s="42"/>
    </row>
    <row r="196" spans="8:25" x14ac:dyDescent="0.15">
      <c r="N196" s="42"/>
      <c r="Y196" s="51"/>
    </row>
    <row r="304" spans="2:2" x14ac:dyDescent="0.15">
      <c r="B304" s="40"/>
    </row>
    <row r="305" spans="2:2" x14ac:dyDescent="0.15">
      <c r="B305" s="40"/>
    </row>
    <row r="306" spans="2:2" x14ac:dyDescent="0.15">
      <c r="B306" s="40"/>
    </row>
    <row r="307" spans="2:2" x14ac:dyDescent="0.15">
      <c r="B307" s="40"/>
    </row>
    <row r="308" spans="2:2" x14ac:dyDescent="0.15">
      <c r="B308" s="40"/>
    </row>
    <row r="309" spans="2:2" x14ac:dyDescent="0.15">
      <c r="B309" s="40"/>
    </row>
    <row r="310" spans="2:2" x14ac:dyDescent="0.15">
      <c r="B310" s="40"/>
    </row>
    <row r="311" spans="2:2" x14ac:dyDescent="0.15">
      <c r="B311" s="40"/>
    </row>
    <row r="312" spans="2:2" x14ac:dyDescent="0.15">
      <c r="B312" s="40"/>
    </row>
    <row r="313" spans="2:2" x14ac:dyDescent="0.15">
      <c r="B313" s="40"/>
    </row>
    <row r="314" spans="2:2" x14ac:dyDescent="0.15">
      <c r="B314" s="40"/>
    </row>
    <row r="315" spans="2:2" x14ac:dyDescent="0.15">
      <c r="B315" s="40"/>
    </row>
    <row r="316" spans="2:2" x14ac:dyDescent="0.15">
      <c r="B316" s="40"/>
    </row>
    <row r="317" spans="2:2" x14ac:dyDescent="0.15">
      <c r="B317" s="40"/>
    </row>
    <row r="318" spans="2:2" x14ac:dyDescent="0.15">
      <c r="B318" s="40"/>
    </row>
    <row r="319" spans="2:2" x14ac:dyDescent="0.15">
      <c r="B319" s="40"/>
    </row>
    <row r="320" spans="2:2" x14ac:dyDescent="0.15">
      <c r="B320" s="40"/>
    </row>
    <row r="321" spans="2:2" x14ac:dyDescent="0.15">
      <c r="B321" s="40"/>
    </row>
    <row r="322" spans="2:2" x14ac:dyDescent="0.15">
      <c r="B322" s="40"/>
    </row>
    <row r="323" spans="2:2" x14ac:dyDescent="0.15">
      <c r="B323" s="40"/>
    </row>
    <row r="324" spans="2:2" x14ac:dyDescent="0.15">
      <c r="B324" s="40"/>
    </row>
    <row r="325" spans="2:2" x14ac:dyDescent="0.15">
      <c r="B325" s="40"/>
    </row>
    <row r="326" spans="2:2" x14ac:dyDescent="0.15">
      <c r="B326" s="40"/>
    </row>
    <row r="327" spans="2:2" x14ac:dyDescent="0.15">
      <c r="B327" s="40"/>
    </row>
    <row r="328" spans="2:2" x14ac:dyDescent="0.15">
      <c r="B328" s="40"/>
    </row>
    <row r="329" spans="2:2" x14ac:dyDescent="0.15">
      <c r="B329" s="40"/>
    </row>
    <row r="330" spans="2:2" x14ac:dyDescent="0.15">
      <c r="B330" s="40"/>
    </row>
    <row r="331" spans="2:2" x14ac:dyDescent="0.15">
      <c r="B331" s="40"/>
    </row>
    <row r="332" spans="2:2" x14ac:dyDescent="0.15">
      <c r="B332" s="40"/>
    </row>
    <row r="333" spans="2:2" x14ac:dyDescent="0.15">
      <c r="B333" s="40"/>
    </row>
    <row r="334" spans="2:2" x14ac:dyDescent="0.15">
      <c r="B334" s="40"/>
    </row>
    <row r="335" spans="2:2" x14ac:dyDescent="0.15">
      <c r="B335" s="40"/>
    </row>
    <row r="336" spans="2:2" x14ac:dyDescent="0.15">
      <c r="B336" s="40"/>
    </row>
    <row r="337" spans="2:2" x14ac:dyDescent="0.15">
      <c r="B337" s="40"/>
    </row>
    <row r="338" spans="2:2" x14ac:dyDescent="0.15">
      <c r="B338" s="40"/>
    </row>
    <row r="339" spans="2:2" x14ac:dyDescent="0.15">
      <c r="B339" s="40"/>
    </row>
    <row r="340" spans="2:2" x14ac:dyDescent="0.15">
      <c r="B340" s="40"/>
    </row>
    <row r="341" spans="2:2" x14ac:dyDescent="0.15">
      <c r="B341" s="40"/>
    </row>
    <row r="342" spans="2:2" x14ac:dyDescent="0.15">
      <c r="B342" s="40"/>
    </row>
    <row r="343" spans="2:2" x14ac:dyDescent="0.15">
      <c r="B343" s="40"/>
    </row>
    <row r="344" spans="2:2" x14ac:dyDescent="0.15">
      <c r="B344" s="40"/>
    </row>
    <row r="345" spans="2:2" x14ac:dyDescent="0.15">
      <c r="B345" s="40"/>
    </row>
    <row r="346" spans="2:2" x14ac:dyDescent="0.15">
      <c r="B346" s="40"/>
    </row>
    <row r="347" spans="2:2" x14ac:dyDescent="0.15">
      <c r="B347" s="40"/>
    </row>
    <row r="348" spans="2:2" x14ac:dyDescent="0.15">
      <c r="B348" s="40"/>
    </row>
    <row r="349" spans="2:2" x14ac:dyDescent="0.15">
      <c r="B349" s="40"/>
    </row>
    <row r="350" spans="2:2" x14ac:dyDescent="0.15">
      <c r="B350" s="40"/>
    </row>
    <row r="351" spans="2:2" x14ac:dyDescent="0.15">
      <c r="B351" s="40"/>
    </row>
    <row r="352" spans="2:2" x14ac:dyDescent="0.15">
      <c r="B352" s="40"/>
    </row>
    <row r="353" spans="2:2" x14ac:dyDescent="0.15">
      <c r="B353" s="40"/>
    </row>
    <row r="354" spans="2:2" x14ac:dyDescent="0.15">
      <c r="B354" s="40"/>
    </row>
    <row r="355" spans="2:2" x14ac:dyDescent="0.15">
      <c r="B355" s="40"/>
    </row>
    <row r="356" spans="2:2" x14ac:dyDescent="0.15">
      <c r="B356" s="40"/>
    </row>
    <row r="357" spans="2:2" x14ac:dyDescent="0.15">
      <c r="B357" s="40"/>
    </row>
    <row r="358" spans="2:2" x14ac:dyDescent="0.15">
      <c r="B358" s="40"/>
    </row>
    <row r="359" spans="2:2" x14ac:dyDescent="0.15">
      <c r="B359" s="40"/>
    </row>
    <row r="360" spans="2:2" x14ac:dyDescent="0.15">
      <c r="B360" s="40"/>
    </row>
    <row r="361" spans="2:2" x14ac:dyDescent="0.15">
      <c r="B361" s="40"/>
    </row>
    <row r="362" spans="2:2" x14ac:dyDescent="0.15">
      <c r="B362" s="40"/>
    </row>
    <row r="363" spans="2:2" x14ac:dyDescent="0.15">
      <c r="B363" s="40"/>
    </row>
    <row r="364" spans="2:2" x14ac:dyDescent="0.15">
      <c r="B364" s="40"/>
    </row>
    <row r="365" spans="2:2" x14ac:dyDescent="0.15">
      <c r="B365" s="40"/>
    </row>
    <row r="366" spans="2:2" x14ac:dyDescent="0.15">
      <c r="B366" s="40"/>
    </row>
    <row r="367" spans="2:2" x14ac:dyDescent="0.15">
      <c r="B367" s="40"/>
    </row>
    <row r="368" spans="2:2" x14ac:dyDescent="0.15">
      <c r="B368" s="40"/>
    </row>
    <row r="369" spans="2:2" x14ac:dyDescent="0.15">
      <c r="B369" s="40"/>
    </row>
    <row r="370" spans="2:2" x14ac:dyDescent="0.15">
      <c r="B370" s="40"/>
    </row>
    <row r="371" spans="2:2" x14ac:dyDescent="0.15">
      <c r="B371" s="40"/>
    </row>
    <row r="372" spans="2:2" x14ac:dyDescent="0.15">
      <c r="B372" s="40"/>
    </row>
    <row r="373" spans="2:2" x14ac:dyDescent="0.15">
      <c r="B373" s="40"/>
    </row>
    <row r="374" spans="2:2" x14ac:dyDescent="0.15">
      <c r="B374" s="40"/>
    </row>
    <row r="375" spans="2:2" x14ac:dyDescent="0.15">
      <c r="B375" s="40"/>
    </row>
    <row r="376" spans="2:2" x14ac:dyDescent="0.15">
      <c r="B376" s="40"/>
    </row>
    <row r="377" spans="2:2" x14ac:dyDescent="0.15">
      <c r="B377" s="40"/>
    </row>
    <row r="378" spans="2:2" x14ac:dyDescent="0.15">
      <c r="B378" s="40"/>
    </row>
    <row r="379" spans="2:2" x14ac:dyDescent="0.15">
      <c r="B379" s="40"/>
    </row>
    <row r="380" spans="2:2" x14ac:dyDescent="0.15">
      <c r="B380" s="40"/>
    </row>
    <row r="381" spans="2:2" x14ac:dyDescent="0.15">
      <c r="B381" s="40"/>
    </row>
    <row r="382" spans="2:2" x14ac:dyDescent="0.15">
      <c r="B382" s="40"/>
    </row>
    <row r="383" spans="2:2" x14ac:dyDescent="0.15">
      <c r="B383" s="40"/>
    </row>
    <row r="384" spans="2:2" x14ac:dyDescent="0.15">
      <c r="B384" s="40"/>
    </row>
    <row r="385" spans="2:2" x14ac:dyDescent="0.15">
      <c r="B385" s="40"/>
    </row>
    <row r="386" spans="2:2" x14ac:dyDescent="0.15">
      <c r="B386" s="40"/>
    </row>
    <row r="387" spans="2:2" x14ac:dyDescent="0.15">
      <c r="B387" s="40"/>
    </row>
    <row r="388" spans="2:2" x14ac:dyDescent="0.15">
      <c r="B388" s="40"/>
    </row>
    <row r="389" spans="2:2" x14ac:dyDescent="0.15">
      <c r="B389" s="40"/>
    </row>
    <row r="390" spans="2:2" x14ac:dyDescent="0.15">
      <c r="B390" s="40"/>
    </row>
    <row r="391" spans="2:2" x14ac:dyDescent="0.15">
      <c r="B391" s="40"/>
    </row>
    <row r="392" spans="2:2" x14ac:dyDescent="0.15">
      <c r="B392" s="40"/>
    </row>
    <row r="393" spans="2:2" x14ac:dyDescent="0.15">
      <c r="B393" s="40"/>
    </row>
    <row r="394" spans="2:2" x14ac:dyDescent="0.15">
      <c r="B394" s="40"/>
    </row>
    <row r="395" spans="2:2" x14ac:dyDescent="0.15">
      <c r="B395" s="40"/>
    </row>
    <row r="396" spans="2:2" x14ac:dyDescent="0.15">
      <c r="B396" s="40"/>
    </row>
    <row r="397" spans="2:2" x14ac:dyDescent="0.15">
      <c r="B397" s="40"/>
    </row>
    <row r="398" spans="2:2" x14ac:dyDescent="0.15">
      <c r="B398" s="40"/>
    </row>
    <row r="399" spans="2:2" x14ac:dyDescent="0.15">
      <c r="B399" s="40"/>
    </row>
    <row r="400" spans="2:2" x14ac:dyDescent="0.15">
      <c r="B400" s="40"/>
    </row>
    <row r="401" spans="2:2" x14ac:dyDescent="0.15">
      <c r="B401" s="40"/>
    </row>
    <row r="402" spans="2:2" x14ac:dyDescent="0.15">
      <c r="B402" s="40"/>
    </row>
    <row r="403" spans="2:2" x14ac:dyDescent="0.15">
      <c r="B403" s="40"/>
    </row>
    <row r="404" spans="2:2" x14ac:dyDescent="0.15">
      <c r="B404" s="40"/>
    </row>
    <row r="405" spans="2:2" x14ac:dyDescent="0.15">
      <c r="B405" s="40"/>
    </row>
    <row r="406" spans="2:2" x14ac:dyDescent="0.15">
      <c r="B406" s="40"/>
    </row>
    <row r="407" spans="2:2" x14ac:dyDescent="0.15">
      <c r="B407" s="40"/>
    </row>
    <row r="408" spans="2:2" x14ac:dyDescent="0.15">
      <c r="B408" s="40"/>
    </row>
    <row r="409" spans="2:2" x14ac:dyDescent="0.15">
      <c r="B409" s="40"/>
    </row>
    <row r="410" spans="2:2" x14ac:dyDescent="0.15">
      <c r="B410" s="40"/>
    </row>
    <row r="411" spans="2:2" x14ac:dyDescent="0.15">
      <c r="B411" s="40"/>
    </row>
    <row r="412" spans="2:2" x14ac:dyDescent="0.15">
      <c r="B412" s="40"/>
    </row>
    <row r="413" spans="2:2" x14ac:dyDescent="0.15">
      <c r="B413" s="40"/>
    </row>
    <row r="414" spans="2:2" x14ac:dyDescent="0.15">
      <c r="B414" s="40"/>
    </row>
    <row r="415" spans="2:2" x14ac:dyDescent="0.15">
      <c r="B415" s="40"/>
    </row>
    <row r="416" spans="2:2" x14ac:dyDescent="0.15">
      <c r="B416" s="40"/>
    </row>
    <row r="417" spans="2:3" x14ac:dyDescent="0.15">
      <c r="B417" s="40"/>
    </row>
    <row r="418" spans="2:3" x14ac:dyDescent="0.15">
      <c r="B418" s="40"/>
    </row>
    <row r="419" spans="2:3" x14ac:dyDescent="0.15">
      <c r="B419" s="40">
        <v>0.2002159827213823</v>
      </c>
      <c r="C419" s="29">
        <f t="shared" ref="C419:C432" si="28">LOG10(B419)</f>
        <v>-0.69850125687345599</v>
      </c>
    </row>
    <row r="420" spans="2:3" x14ac:dyDescent="0.15">
      <c r="B420" s="40">
        <v>0.24200626959247651</v>
      </c>
      <c r="C420" s="29">
        <f t="shared" si="28"/>
        <v>-0.61617338272144495</v>
      </c>
    </row>
    <row r="421" spans="2:3" x14ac:dyDescent="0.15">
      <c r="B421" s="40">
        <v>0.26851851851851855</v>
      </c>
      <c r="C421" s="29">
        <f t="shared" si="28"/>
        <v>-0.57102575758799357</v>
      </c>
    </row>
    <row r="422" spans="2:3" x14ac:dyDescent="0.15">
      <c r="B422" s="40">
        <v>0.26141078838174275</v>
      </c>
      <c r="C422" s="29">
        <f t="shared" si="28"/>
        <v>-0.58267649312128666</v>
      </c>
    </row>
    <row r="423" spans="2:3" x14ac:dyDescent="0.15">
      <c r="B423" s="40">
        <v>0.2405857740585774</v>
      </c>
      <c r="C423" s="29">
        <f t="shared" si="28"/>
        <v>-0.61873005625850719</v>
      </c>
    </row>
    <row r="424" spans="2:3" x14ac:dyDescent="0.15">
      <c r="B424" s="40">
        <v>0.26687116564417179</v>
      </c>
      <c r="C424" s="29">
        <f t="shared" si="28"/>
        <v>-0.57369834744932047</v>
      </c>
    </row>
    <row r="425" spans="2:3" x14ac:dyDescent="0.15">
      <c r="B425" s="40">
        <v>0.2395104895104895</v>
      </c>
      <c r="C425" s="29">
        <f t="shared" si="28"/>
        <v>-0.62067546163661746</v>
      </c>
    </row>
    <row r="426" spans="2:3" x14ac:dyDescent="0.15">
      <c r="B426" s="40">
        <v>0.19431372549019607</v>
      </c>
      <c r="C426" s="29">
        <f t="shared" si="28"/>
        <v>-0.71149652161266108</v>
      </c>
    </row>
    <row r="427" spans="2:3" x14ac:dyDescent="0.15">
      <c r="B427" s="40">
        <v>0.26181353767560667</v>
      </c>
      <c r="C427" s="29">
        <f t="shared" si="28"/>
        <v>-0.58200790100218902</v>
      </c>
    </row>
    <row r="428" spans="2:3" x14ac:dyDescent="0.15">
      <c r="B428" s="40">
        <v>0.26962962962962961</v>
      </c>
      <c r="C428" s="29">
        <f t="shared" si="28"/>
        <v>-0.56923238484595018</v>
      </c>
    </row>
    <row r="429" spans="2:3" x14ac:dyDescent="0.15">
      <c r="B429" s="40">
        <v>0.32539682539682535</v>
      </c>
      <c r="C429" s="29">
        <f t="shared" si="28"/>
        <v>-0.48758668839782748</v>
      </c>
    </row>
    <row r="430" spans="2:3" x14ac:dyDescent="0.15">
      <c r="B430" s="40">
        <v>0.24066985645933014</v>
      </c>
      <c r="C430" s="29">
        <f t="shared" si="28"/>
        <v>-0.61857830105512657</v>
      </c>
    </row>
    <row r="431" spans="2:3" x14ac:dyDescent="0.15">
      <c r="B431" s="40">
        <v>0.33188720173535796</v>
      </c>
      <c r="C431" s="29">
        <f t="shared" si="28"/>
        <v>-0.47900949457204928</v>
      </c>
    </row>
    <row r="432" spans="2:3" x14ac:dyDescent="0.15">
      <c r="B432" s="40">
        <v>0.32974910394265233</v>
      </c>
      <c r="C432" s="29">
        <f t="shared" si="28"/>
        <v>-0.48181637592804227</v>
      </c>
    </row>
    <row r="433" spans="2:3" x14ac:dyDescent="0.15">
      <c r="B433" s="40">
        <v>0.18771929824561401</v>
      </c>
      <c r="C433" s="29">
        <f t="shared" ref="C433:C467" si="29">LOG10(B433)</f>
        <v>-0.72649107798728185</v>
      </c>
    </row>
    <row r="434" spans="2:3" x14ac:dyDescent="0.15">
      <c r="B434" s="40">
        <v>0.22382198952879581</v>
      </c>
      <c r="C434" s="29">
        <f t="shared" si="29"/>
        <v>-0.65009724818353609</v>
      </c>
    </row>
    <row r="435" spans="2:3" x14ac:dyDescent="0.15">
      <c r="B435" s="40">
        <v>0.28083209509658247</v>
      </c>
      <c r="C435" s="29">
        <f t="shared" si="29"/>
        <v>-0.55155326005073269</v>
      </c>
    </row>
    <row r="436" spans="2:3" x14ac:dyDescent="0.15">
      <c r="B436" s="40">
        <v>0.26775956284153002</v>
      </c>
      <c r="C436" s="29">
        <f t="shared" si="29"/>
        <v>-0.5722550097019159</v>
      </c>
    </row>
    <row r="437" spans="2:3" x14ac:dyDescent="0.15">
      <c r="B437" s="40">
        <v>0.19462102689486552</v>
      </c>
      <c r="C437" s="29">
        <f t="shared" si="29"/>
        <v>-0.71081024026967277</v>
      </c>
    </row>
    <row r="438" spans="2:3" x14ac:dyDescent="0.15">
      <c r="B438" s="40">
        <v>0.2707641196013289</v>
      </c>
      <c r="C438" s="29">
        <f t="shared" si="29"/>
        <v>-0.5674088868538667</v>
      </c>
    </row>
    <row r="439" spans="2:3" x14ac:dyDescent="0.15">
      <c r="B439" s="40">
        <v>0.20655737704918034</v>
      </c>
      <c r="C439" s="29">
        <f t="shared" si="29"/>
        <v>-0.68495928989320409</v>
      </c>
    </row>
    <row r="440" spans="2:3" x14ac:dyDescent="0.15">
      <c r="B440" s="40">
        <v>0.17878048780487807</v>
      </c>
      <c r="C440" s="29">
        <f t="shared" si="29"/>
        <v>-0.74767988207860747</v>
      </c>
    </row>
    <row r="441" spans="2:3" x14ac:dyDescent="0.15">
      <c r="B441" s="40">
        <v>0.32476635514018692</v>
      </c>
      <c r="C441" s="29">
        <f t="shared" si="29"/>
        <v>-0.48842896875907693</v>
      </c>
    </row>
    <row r="442" spans="2:3" x14ac:dyDescent="0.15">
      <c r="B442" s="40">
        <v>1.9882812500000002</v>
      </c>
      <c r="C442" s="29">
        <f t="shared" si="29"/>
        <v>0.29847781702490922</v>
      </c>
    </row>
    <row r="443" spans="2:3" x14ac:dyDescent="0.15">
      <c r="B443" s="40">
        <v>0.25858951175406875</v>
      </c>
      <c r="C443" s="29">
        <f t="shared" si="29"/>
        <v>-0.58738909383963644</v>
      </c>
    </row>
    <row r="444" spans="2:3" x14ac:dyDescent="0.15">
      <c r="B444" s="40">
        <v>0.22241379310344825</v>
      </c>
      <c r="C444" s="29">
        <f t="shared" si="29"/>
        <v>-0.65283828326368842</v>
      </c>
    </row>
    <row r="445" spans="2:3" x14ac:dyDescent="0.15">
      <c r="B445" s="40">
        <v>0.20346666666666666</v>
      </c>
      <c r="C445" s="29">
        <f t="shared" si="29"/>
        <v>-0.69150672977283845</v>
      </c>
    </row>
    <row r="446" spans="2:3" x14ac:dyDescent="0.15">
      <c r="B446" s="40">
        <v>0.2846153846153846</v>
      </c>
      <c r="C446" s="29">
        <f t="shared" si="29"/>
        <v>-0.54574162823984174</v>
      </c>
    </row>
    <row r="447" spans="2:3" x14ac:dyDescent="0.15">
      <c r="B447" s="40">
        <v>0.2156156156156156</v>
      </c>
      <c r="C447" s="29">
        <f t="shared" si="29"/>
        <v>-0.66631978926401958</v>
      </c>
    </row>
    <row r="448" spans="2:3" x14ac:dyDescent="0.15">
      <c r="B448" s="40">
        <v>0.21042128603104213</v>
      </c>
      <c r="C448" s="29">
        <f t="shared" si="29"/>
        <v>-0.67691032945066787</v>
      </c>
    </row>
    <row r="449" spans="2:3" x14ac:dyDescent="0.15">
      <c r="B449" s="40">
        <v>0.2160493827160494</v>
      </c>
      <c r="C449" s="29">
        <f t="shared" si="29"/>
        <v>-0.66544697019235532</v>
      </c>
    </row>
    <row r="450" spans="2:3" x14ac:dyDescent="0.15">
      <c r="B450" s="40">
        <v>0.24</v>
      </c>
      <c r="C450" s="29">
        <f t="shared" si="29"/>
        <v>-0.61978875828839397</v>
      </c>
    </row>
    <row r="451" spans="2:3" x14ac:dyDescent="0.15">
      <c r="B451" s="40">
        <v>0.18888888888888888</v>
      </c>
      <c r="C451" s="29">
        <f t="shared" si="29"/>
        <v>-0.72379358806105099</v>
      </c>
    </row>
    <row r="452" spans="2:3" x14ac:dyDescent="0.15">
      <c r="B452" s="40">
        <v>0.30403800475059384</v>
      </c>
      <c r="C452" s="29">
        <f t="shared" si="29"/>
        <v>-0.51707212618779996</v>
      </c>
    </row>
    <row r="453" spans="2:3" x14ac:dyDescent="0.15">
      <c r="B453" s="40">
        <v>0.23367697594501716</v>
      </c>
      <c r="C453" s="29">
        <f t="shared" si="29"/>
        <v>-0.63138407627967097</v>
      </c>
    </row>
    <row r="454" spans="2:3" x14ac:dyDescent="0.15">
      <c r="B454" s="40">
        <v>0.20689655172413793</v>
      </c>
      <c r="C454" s="29">
        <f t="shared" si="29"/>
        <v>-0.68424674751531245</v>
      </c>
    </row>
    <row r="455" spans="2:3" x14ac:dyDescent="0.15">
      <c r="B455" s="40">
        <v>0.2896764252696456</v>
      </c>
      <c r="C455" s="29">
        <f t="shared" si="29"/>
        <v>-0.53808684753668934</v>
      </c>
    </row>
    <row r="456" spans="2:3" x14ac:dyDescent="0.15">
      <c r="B456" s="40">
        <v>0.19603658536585367</v>
      </c>
      <c r="C456" s="29">
        <f t="shared" si="29"/>
        <v>-0.70766287078745704</v>
      </c>
    </row>
    <row r="457" spans="2:3" x14ac:dyDescent="0.15">
      <c r="B457" s="40">
        <v>0.57531380753138073</v>
      </c>
      <c r="C457" s="29">
        <f t="shared" si="29"/>
        <v>-0.24009520278185625</v>
      </c>
    </row>
    <row r="458" spans="2:3" x14ac:dyDescent="0.15">
      <c r="B458" s="40">
        <v>0.19883040935672514</v>
      </c>
      <c r="C458" s="29">
        <f t="shared" si="29"/>
        <v>-0.7015171933498987</v>
      </c>
    </row>
    <row r="459" spans="2:3" x14ac:dyDescent="0.15">
      <c r="B459" s="40">
        <v>0.17290502793296092</v>
      </c>
      <c r="C459" s="29">
        <f t="shared" si="29"/>
        <v>-0.76219237762375636</v>
      </c>
    </row>
    <row r="460" spans="2:3" x14ac:dyDescent="0.15">
      <c r="B460" s="40">
        <v>0.33972602739726032</v>
      </c>
      <c r="C460" s="29">
        <f t="shared" si="29"/>
        <v>-0.46887117929423955</v>
      </c>
    </row>
    <row r="461" spans="2:3" x14ac:dyDescent="0.15">
      <c r="B461" s="40">
        <v>0.26315789473684209</v>
      </c>
      <c r="C461" s="29">
        <f t="shared" si="29"/>
        <v>-0.57978359661681023</v>
      </c>
    </row>
    <row r="462" spans="2:3" x14ac:dyDescent="0.15">
      <c r="B462" s="40">
        <v>0.26231884057971017</v>
      </c>
      <c r="C462" s="29">
        <f t="shared" si="29"/>
        <v>-0.58117051586807078</v>
      </c>
    </row>
    <row r="463" spans="2:3" x14ac:dyDescent="0.15">
      <c r="B463" s="40">
        <v>0.17989276139410187</v>
      </c>
      <c r="C463" s="29">
        <f t="shared" si="29"/>
        <v>-0.74498631163969553</v>
      </c>
    </row>
    <row r="464" spans="2:3" x14ac:dyDescent="0.15">
      <c r="B464" s="40">
        <v>0.35509138381201044</v>
      </c>
      <c r="C464" s="29">
        <f t="shared" si="29"/>
        <v>-0.44965986559840521</v>
      </c>
    </row>
    <row r="465" spans="2:3" x14ac:dyDescent="0.15">
      <c r="B465" s="40">
        <v>0.32101167315175094</v>
      </c>
      <c r="C465" s="29">
        <f t="shared" si="29"/>
        <v>-0.49347917478136949</v>
      </c>
    </row>
    <row r="466" spans="2:3" x14ac:dyDescent="0.15">
      <c r="B466" s="40">
        <v>0.19230769230769232</v>
      </c>
      <c r="C466" s="29">
        <f t="shared" si="29"/>
        <v>-0.71600334363479912</v>
      </c>
    </row>
    <row r="467" spans="2:3" x14ac:dyDescent="0.15">
      <c r="B467" s="40">
        <v>0.31083916083916086</v>
      </c>
      <c r="C467" s="29">
        <f t="shared" si="29"/>
        <v>-0.50746427215882928</v>
      </c>
    </row>
  </sheetData>
  <sortState ref="A4:U165">
    <sortCondition ref="A5:A165"/>
  </sortState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171"/>
  <sheetViews>
    <sheetView zoomScale="134" zoomScaleNormal="134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72" sqref="M172"/>
    </sheetView>
  </sheetViews>
  <sheetFormatPr baseColWidth="10" defaultRowHeight="14" x14ac:dyDescent="0.15"/>
  <cols>
    <col min="1" max="1" width="12.5" style="24" bestFit="1" customWidth="1"/>
    <col min="2" max="2" width="9.6640625" bestFit="1" customWidth="1"/>
    <col min="3" max="3" width="7" style="29" bestFit="1" customWidth="1"/>
    <col min="4" max="4" width="8.6640625" style="29" bestFit="1" customWidth="1"/>
    <col min="5" max="5" width="11.1640625" style="30" customWidth="1"/>
    <col min="6" max="6" width="9.33203125" style="30" bestFit="1" customWidth="1"/>
    <col min="7" max="7" width="8.5" style="27" bestFit="1" customWidth="1"/>
    <col min="8" max="8" width="9.33203125" style="30" bestFit="1" customWidth="1"/>
    <col min="9" max="9" width="9.33203125" style="30" customWidth="1"/>
    <col min="10" max="10" width="10.5" style="8" bestFit="1" customWidth="1"/>
    <col min="11" max="11" width="10.5" style="8" customWidth="1"/>
    <col min="12" max="12" width="7.5" style="27" bestFit="1" customWidth="1"/>
    <col min="13" max="14" width="9.5" style="27" customWidth="1"/>
    <col min="15" max="15" width="11.1640625" style="8" bestFit="1" customWidth="1"/>
    <col min="16" max="16" width="11.1640625" style="8" customWidth="1"/>
    <col min="17" max="17" width="12.33203125" style="8" bestFit="1" customWidth="1"/>
    <col min="18" max="18" width="12.33203125" style="8" customWidth="1"/>
    <col min="19" max="19" width="11.1640625" style="8" bestFit="1" customWidth="1"/>
    <col min="20" max="20" width="11.1640625" style="8" customWidth="1"/>
    <col min="21" max="21" width="8.1640625" style="27" bestFit="1" customWidth="1"/>
    <col min="22" max="22" width="10.5" style="8" bestFit="1" customWidth="1"/>
    <col min="23" max="23" width="10.5" style="8" customWidth="1"/>
    <col min="24" max="24" width="11.33203125" style="8" bestFit="1" customWidth="1"/>
    <col min="25" max="25" width="11.33203125" style="8" customWidth="1"/>
    <col min="26" max="26" width="9.5" style="27" bestFit="1" customWidth="1"/>
    <col min="27" max="27" width="10.6640625" style="8" bestFit="1" customWidth="1"/>
    <col min="28" max="28" width="10.6640625" style="8" customWidth="1"/>
    <col min="29" max="30" width="10.1640625" style="8" customWidth="1"/>
    <col min="31" max="32" width="12.5" style="8" customWidth="1"/>
    <col min="33" max="33" width="8.1640625" style="27" customWidth="1"/>
    <col min="34" max="35" width="10" style="8" customWidth="1"/>
    <col min="36" max="36" width="11.5" style="8" bestFit="1" customWidth="1"/>
    <col min="37" max="37" width="11.5" style="8" customWidth="1"/>
    <col min="38" max="38" width="11.5" style="8" bestFit="1" customWidth="1"/>
    <col min="39" max="39" width="11.5" style="8" customWidth="1"/>
    <col min="40" max="40" width="11.5" style="8" bestFit="1" customWidth="1"/>
    <col min="41" max="41" width="11.5" style="8" customWidth="1"/>
    <col min="42" max="42" width="7.5" style="27" bestFit="1" customWidth="1"/>
    <col min="43" max="43" width="11" style="30" bestFit="1" customWidth="1"/>
    <col min="44" max="44" width="11" style="30" customWidth="1"/>
    <col min="45" max="45" width="11.5" style="30" bestFit="1" customWidth="1"/>
    <col min="46" max="46" width="11.5" style="30" customWidth="1"/>
    <col min="47" max="47" width="12.6640625" style="30" bestFit="1" customWidth="1"/>
    <col min="48" max="48" width="12.6640625" style="30" customWidth="1"/>
    <col min="49" max="49" width="8.6640625" style="8" bestFit="1" customWidth="1"/>
    <col min="50" max="51" width="13.5" style="8" customWidth="1"/>
    <col min="52" max="52" width="10.1640625" style="8" bestFit="1" customWidth="1"/>
    <col min="53" max="53" width="10.1640625" style="8" customWidth="1"/>
    <col min="54" max="54" width="10.83203125" style="8" bestFit="1" customWidth="1"/>
    <col min="55" max="55" width="10.83203125" style="8" customWidth="1"/>
    <col min="56" max="56" width="6.5" style="27" bestFit="1" customWidth="1"/>
    <col min="57" max="57" width="8.6640625" style="8" customWidth="1"/>
    <col min="58" max="58" width="10.6640625" bestFit="1" customWidth="1"/>
    <col min="59" max="59" width="7" customWidth="1"/>
    <col min="60" max="60" width="16.5" bestFit="1" customWidth="1"/>
    <col min="61" max="61" width="10.6640625" style="17"/>
    <col min="62" max="62" width="11.5" style="12" bestFit="1" customWidth="1"/>
    <col min="63" max="63" width="10.6640625" style="17"/>
  </cols>
  <sheetData>
    <row r="1" spans="1:68" x14ac:dyDescent="0.15">
      <c r="A1" s="24" t="s">
        <v>60</v>
      </c>
      <c r="B1" s="81" t="s">
        <v>341</v>
      </c>
      <c r="C1" s="28" t="s">
        <v>50</v>
      </c>
      <c r="D1" s="80" t="s">
        <v>339</v>
      </c>
      <c r="E1" s="15" t="s">
        <v>180</v>
      </c>
      <c r="F1" s="65" t="s">
        <v>340</v>
      </c>
      <c r="G1" s="26" t="s">
        <v>51</v>
      </c>
      <c r="H1" s="40" t="s">
        <v>22</v>
      </c>
      <c r="I1" s="65" t="s">
        <v>339</v>
      </c>
      <c r="J1" s="2" t="s">
        <v>182</v>
      </c>
      <c r="K1" s="66" t="s">
        <v>339</v>
      </c>
      <c r="L1" s="26" t="s">
        <v>129</v>
      </c>
      <c r="M1" s="26" t="s">
        <v>24</v>
      </c>
      <c r="N1" s="66" t="s">
        <v>339</v>
      </c>
      <c r="O1" s="2" t="s">
        <v>2</v>
      </c>
      <c r="P1" s="66" t="s">
        <v>339</v>
      </c>
      <c r="Q1" s="2" t="s">
        <v>175</v>
      </c>
      <c r="R1" s="66" t="s">
        <v>339</v>
      </c>
      <c r="S1" s="2" t="s">
        <v>16</v>
      </c>
      <c r="T1" s="66" t="s">
        <v>339</v>
      </c>
      <c r="U1" s="26" t="s">
        <v>99</v>
      </c>
      <c r="V1" s="2" t="s">
        <v>85</v>
      </c>
      <c r="W1" s="66" t="s">
        <v>339</v>
      </c>
      <c r="X1" s="2" t="s">
        <v>75</v>
      </c>
      <c r="Y1" s="66" t="s">
        <v>339</v>
      </c>
      <c r="Z1" s="76" t="s">
        <v>337</v>
      </c>
      <c r="AA1" s="2" t="s">
        <v>191</v>
      </c>
      <c r="AB1" s="66" t="s">
        <v>339</v>
      </c>
      <c r="AC1" s="2" t="s">
        <v>181</v>
      </c>
      <c r="AD1" s="66" t="s">
        <v>339</v>
      </c>
      <c r="AE1" s="2" t="s">
        <v>183</v>
      </c>
      <c r="AF1" s="66" t="s">
        <v>339</v>
      </c>
      <c r="AG1" s="26" t="s">
        <v>98</v>
      </c>
      <c r="AH1" s="2" t="s">
        <v>140</v>
      </c>
      <c r="AI1" s="66" t="s">
        <v>339</v>
      </c>
      <c r="AJ1" s="2" t="s">
        <v>157</v>
      </c>
      <c r="AK1" s="66" t="s">
        <v>339</v>
      </c>
      <c r="AL1" s="2" t="s">
        <v>199</v>
      </c>
      <c r="AM1" s="66" t="s">
        <v>339</v>
      </c>
      <c r="AN1" s="2" t="s">
        <v>200</v>
      </c>
      <c r="AO1" s="2" t="s">
        <v>339</v>
      </c>
      <c r="AP1" s="26" t="s">
        <v>97</v>
      </c>
      <c r="AQ1" s="15" t="s">
        <v>158</v>
      </c>
      <c r="AR1" s="40" t="s">
        <v>339</v>
      </c>
      <c r="AS1" s="15" t="s">
        <v>177</v>
      </c>
      <c r="AT1" s="40" t="s">
        <v>339</v>
      </c>
      <c r="AU1" s="35" t="s">
        <v>198</v>
      </c>
      <c r="AV1" s="40" t="s">
        <v>339</v>
      </c>
      <c r="AW1" s="2" t="s">
        <v>141</v>
      </c>
      <c r="AX1" s="2" t="s">
        <v>151</v>
      </c>
      <c r="AY1" s="2" t="s">
        <v>339</v>
      </c>
      <c r="AZ1" s="2" t="s">
        <v>178</v>
      </c>
      <c r="BA1" s="2" t="s">
        <v>339</v>
      </c>
      <c r="BB1" s="2" t="s">
        <v>179</v>
      </c>
      <c r="BC1" s="2" t="s">
        <v>339</v>
      </c>
      <c r="BD1" s="26" t="s">
        <v>160</v>
      </c>
      <c r="BE1" s="2"/>
      <c r="BF1" s="2"/>
      <c r="BG1" s="2"/>
      <c r="BH1" s="2"/>
      <c r="BI1" s="15"/>
      <c r="BJ1" s="10"/>
      <c r="BK1" s="15"/>
      <c r="BL1" s="2"/>
      <c r="BM1" s="2"/>
      <c r="BN1" s="2"/>
      <c r="BO1" s="2"/>
      <c r="BP1" s="2"/>
    </row>
    <row r="2" spans="1:68" x14ac:dyDescent="0.15">
      <c r="A2" s="24" t="s">
        <v>26</v>
      </c>
      <c r="B2">
        <v>43.3</v>
      </c>
      <c r="C2" s="29">
        <v>8.5900000000000004E-2</v>
      </c>
      <c r="D2" s="29">
        <v>1.0999999999999999E-2</v>
      </c>
      <c r="E2" s="30">
        <v>0.04</v>
      </c>
      <c r="F2" s="29">
        <v>1.3100000000000001E-2</v>
      </c>
      <c r="G2" s="27">
        <v>1</v>
      </c>
      <c r="H2" s="30">
        <v>3.4100000000000002E-5</v>
      </c>
      <c r="I2" s="30">
        <v>6.9999999999999999E-6</v>
      </c>
      <c r="J2" s="30">
        <v>2.5900000000000001E-4</v>
      </c>
      <c r="K2" s="30">
        <v>6.0999999999999999E-5</v>
      </c>
      <c r="L2" s="27">
        <v>1.47</v>
      </c>
      <c r="O2" s="30">
        <v>1.24E-6</v>
      </c>
      <c r="P2" s="30">
        <v>2.8000000000000002E-7</v>
      </c>
      <c r="U2" s="27">
        <v>1.59</v>
      </c>
      <c r="AH2" s="30">
        <v>1.0699999999999999E-5</v>
      </c>
      <c r="AI2" s="30">
        <v>1.5999999999999999E-6</v>
      </c>
      <c r="AP2" s="27">
        <v>12.6</v>
      </c>
      <c r="AS2" s="30">
        <v>5.9899999999999999E-5</v>
      </c>
      <c r="AT2" s="30">
        <v>1.43E-5</v>
      </c>
      <c r="AW2" s="8">
        <v>1.66</v>
      </c>
      <c r="AX2" s="30">
        <v>5.3099999999999998E-7</v>
      </c>
      <c r="AY2" s="30">
        <v>8.3999999999999998E-8</v>
      </c>
      <c r="AZ2" s="30">
        <v>4.2300000000000002E-6</v>
      </c>
      <c r="BA2" s="30">
        <v>1.55E-6</v>
      </c>
      <c r="BD2" s="27">
        <v>1.37</v>
      </c>
      <c r="BG2" s="3"/>
      <c r="BH2" s="3"/>
      <c r="BI2" s="18"/>
      <c r="BJ2" s="13"/>
      <c r="BK2" s="18"/>
      <c r="BL2" s="3"/>
      <c r="BM2" s="18"/>
      <c r="BN2" s="18"/>
      <c r="BO2" s="18"/>
      <c r="BP2" s="3"/>
    </row>
    <row r="3" spans="1:68" x14ac:dyDescent="0.15">
      <c r="A3" s="24" t="s">
        <v>56</v>
      </c>
      <c r="B3">
        <v>20.6</v>
      </c>
      <c r="C3" s="29">
        <v>7.2300000000000003E-2</v>
      </c>
      <c r="D3" s="29">
        <v>3.6600000000000001E-2</v>
      </c>
      <c r="E3" s="30">
        <v>1.8800000000000001E-2</v>
      </c>
      <c r="F3" s="29">
        <v>2.8000000000000001E-2</v>
      </c>
      <c r="G3" s="27">
        <v>1</v>
      </c>
      <c r="H3" s="30">
        <v>9.7E-5</v>
      </c>
      <c r="I3" s="30">
        <v>6.9800000000000003E-5</v>
      </c>
      <c r="J3" s="30">
        <v>2.9100000000000003E-4</v>
      </c>
      <c r="K3" s="30">
        <v>3.4999999999999997E-5</v>
      </c>
      <c r="L3" s="27">
        <v>1.26</v>
      </c>
      <c r="O3" s="30">
        <v>1.6899999999999999E-6</v>
      </c>
      <c r="P3" s="30">
        <v>3.8000000000000001E-7</v>
      </c>
      <c r="U3" s="27">
        <v>1.58</v>
      </c>
      <c r="AH3" s="30">
        <v>2.9300000000000001E-5</v>
      </c>
      <c r="AI3" s="30">
        <v>1.17E-5</v>
      </c>
      <c r="AP3" s="27">
        <v>5.04</v>
      </c>
      <c r="AS3" s="30">
        <v>1.05E-4</v>
      </c>
      <c r="AT3" s="30">
        <v>2.1999999999999999E-5</v>
      </c>
      <c r="AW3" s="8">
        <v>1.68</v>
      </c>
      <c r="AX3" s="30">
        <v>9.2299999999999999E-7</v>
      </c>
      <c r="AY3" s="30">
        <v>3.5400000000000002E-7</v>
      </c>
      <c r="AZ3" s="30">
        <v>4.0099999999999997E-6</v>
      </c>
      <c r="BA3" s="30">
        <v>8.6000000000000002E-7</v>
      </c>
      <c r="BD3" s="27">
        <v>1.19</v>
      </c>
      <c r="BG3" s="5"/>
      <c r="BH3" s="19"/>
      <c r="BI3" s="19"/>
      <c r="BJ3" s="14"/>
      <c r="BK3" s="19"/>
      <c r="BL3" s="19"/>
      <c r="BM3" s="19"/>
      <c r="BN3" s="19"/>
      <c r="BO3" s="19"/>
      <c r="BP3" s="5"/>
    </row>
    <row r="4" spans="1:68" x14ac:dyDescent="0.15">
      <c r="A4" s="24" t="s">
        <v>57</v>
      </c>
      <c r="B4">
        <v>23.2</v>
      </c>
      <c r="C4" s="29">
        <v>0.109</v>
      </c>
      <c r="D4" s="29">
        <v>1.4E-2</v>
      </c>
      <c r="E4" s="30">
        <v>2.1399999999999999E-2</v>
      </c>
      <c r="F4" s="30">
        <v>3.2000000000000002E-3</v>
      </c>
      <c r="G4" s="27">
        <v>1</v>
      </c>
      <c r="H4" s="30">
        <v>7.3200000000000004E-5</v>
      </c>
      <c r="I4" s="30">
        <v>1.8300000000000001E-5</v>
      </c>
      <c r="J4" s="30">
        <v>2.1800000000000001E-4</v>
      </c>
      <c r="K4" s="30">
        <v>5.1E-5</v>
      </c>
      <c r="L4" s="27">
        <v>1.2</v>
      </c>
      <c r="O4" s="30">
        <v>8.5300000000000003E-7</v>
      </c>
      <c r="P4" s="30">
        <v>1.9399999999999999E-7</v>
      </c>
      <c r="U4" s="27">
        <v>1.52</v>
      </c>
      <c r="AA4" s="30">
        <v>3.4599999999999999E-8</v>
      </c>
      <c r="AB4" s="30">
        <v>1.3599999999999999E-8</v>
      </c>
      <c r="AG4" s="27">
        <v>1.2</v>
      </c>
      <c r="AH4" s="30">
        <v>2.7800000000000001E-5</v>
      </c>
      <c r="AI4" s="30">
        <v>6.3999999999999997E-6</v>
      </c>
      <c r="AP4" s="27">
        <v>4.75</v>
      </c>
      <c r="AS4" s="30">
        <v>6.7799999999999995E-5</v>
      </c>
      <c r="AT4" s="30">
        <v>1.6099999999999998E-5</v>
      </c>
      <c r="AW4" s="8">
        <v>1.6</v>
      </c>
      <c r="AX4" s="30">
        <v>8.85E-7</v>
      </c>
      <c r="AY4" s="30">
        <v>1.8900000000000001E-7</v>
      </c>
      <c r="AZ4" s="30">
        <v>2.0999999999999998E-6</v>
      </c>
      <c r="BA4" s="30">
        <v>6.5000000000000002E-7</v>
      </c>
      <c r="BD4" s="27">
        <v>1.19</v>
      </c>
      <c r="BG4" s="4"/>
      <c r="BH4" s="4"/>
      <c r="BI4" s="16"/>
      <c r="BJ4" s="11"/>
      <c r="BK4" s="16"/>
      <c r="BL4" s="4"/>
      <c r="BM4" s="16"/>
      <c r="BN4" s="4"/>
      <c r="BO4" s="16"/>
      <c r="BP4" s="4"/>
    </row>
    <row r="5" spans="1:68" x14ac:dyDescent="0.15">
      <c r="A5" s="24" t="s">
        <v>58</v>
      </c>
      <c r="B5">
        <v>26.4</v>
      </c>
      <c r="C5" s="29">
        <v>0.17199999999999999</v>
      </c>
      <c r="D5" s="29">
        <v>8.6999999999999994E-2</v>
      </c>
      <c r="E5" s="30">
        <v>2.4E-2</v>
      </c>
      <c r="F5" s="30">
        <v>1.2500000000000001E-2</v>
      </c>
      <c r="G5" s="27">
        <v>1</v>
      </c>
      <c r="H5" s="30">
        <v>5.24E-5</v>
      </c>
      <c r="I5" s="30">
        <v>2.44E-5</v>
      </c>
      <c r="J5" s="30">
        <v>1.7000000000000001E-4</v>
      </c>
      <c r="K5" s="30">
        <v>2.0999999999999999E-5</v>
      </c>
      <c r="L5" s="27">
        <v>1.1399999999999999</v>
      </c>
      <c r="O5" s="30">
        <v>1.02E-6</v>
      </c>
      <c r="P5" s="30">
        <v>1.6E-7</v>
      </c>
      <c r="U5" s="27">
        <v>1.44</v>
      </c>
      <c r="AH5" s="30">
        <v>2.1599999999999999E-4</v>
      </c>
      <c r="AI5" s="30">
        <v>6.0000000000000002E-5</v>
      </c>
      <c r="AP5" s="27">
        <v>4.84</v>
      </c>
      <c r="AS5" s="30">
        <v>6.5500000000000006E-5</v>
      </c>
      <c r="AT5" s="30">
        <v>3.4900000000000001E-5</v>
      </c>
      <c r="AW5" s="8">
        <v>1.49</v>
      </c>
      <c r="AX5" s="30">
        <v>1.77E-6</v>
      </c>
      <c r="AY5" s="30">
        <v>4.5999999999999999E-7</v>
      </c>
      <c r="AZ5" s="30">
        <v>8.9199999999999999E-7</v>
      </c>
      <c r="BA5" s="30">
        <v>3.1699999999999999E-7</v>
      </c>
      <c r="BD5" s="27">
        <v>1.19</v>
      </c>
      <c r="BM5" s="17"/>
      <c r="BN5" s="17"/>
      <c r="BO5" s="17"/>
    </row>
    <row r="6" spans="1:68" x14ac:dyDescent="0.15">
      <c r="A6" s="24" t="s">
        <v>72</v>
      </c>
      <c r="B6">
        <v>20.6</v>
      </c>
      <c r="C6" s="29">
        <v>6.8599999999999994E-2</v>
      </c>
      <c r="D6" s="29">
        <v>1.7999999999999999E-2</v>
      </c>
      <c r="E6" s="30">
        <v>1.89E-2</v>
      </c>
      <c r="F6" s="30">
        <v>2.7000000000000001E-3</v>
      </c>
      <c r="G6" s="27">
        <v>1</v>
      </c>
      <c r="H6" s="30">
        <v>5.13E-6</v>
      </c>
      <c r="I6" s="30">
        <v>2.5299999999999998E-5</v>
      </c>
      <c r="J6" s="30">
        <v>4.74E-5</v>
      </c>
      <c r="K6" s="30">
        <v>1.8499999999999999E-5</v>
      </c>
      <c r="L6" s="27">
        <v>1.28</v>
      </c>
      <c r="O6" s="30">
        <v>1.0800000000000001E-8</v>
      </c>
      <c r="P6" s="30">
        <v>2.6000000000000001E-9</v>
      </c>
      <c r="U6" s="27">
        <v>1.38</v>
      </c>
      <c r="V6" s="30">
        <v>6.1899999999999998E-4</v>
      </c>
      <c r="W6" s="30">
        <v>3.1599999999999998E-4</v>
      </c>
      <c r="Z6" s="27">
        <v>1.41</v>
      </c>
      <c r="AH6" s="30">
        <v>3.6899999999999998E-6</v>
      </c>
      <c r="AI6" s="30">
        <v>6.2400000000000004E-6</v>
      </c>
      <c r="AP6" s="27">
        <v>13.1</v>
      </c>
      <c r="AS6" s="30">
        <v>8.0699999999999996E-5</v>
      </c>
      <c r="AT6" s="30">
        <v>2.8200000000000001E-5</v>
      </c>
      <c r="AW6" s="8">
        <v>1.42</v>
      </c>
      <c r="AX6" s="30">
        <v>1.15E-8</v>
      </c>
      <c r="AY6" s="30">
        <v>4.9899999999999997E-8</v>
      </c>
      <c r="AZ6" s="30">
        <v>4.21E-8</v>
      </c>
      <c r="BA6" s="30">
        <v>1.5799999999999999E-8</v>
      </c>
      <c r="BD6" s="27">
        <v>1.37</v>
      </c>
      <c r="BF6" s="4"/>
      <c r="BL6" s="17"/>
      <c r="BM6" s="17"/>
      <c r="BN6" s="17"/>
      <c r="BO6" s="17"/>
    </row>
    <row r="7" spans="1:68" x14ac:dyDescent="0.15">
      <c r="A7" s="24" t="s">
        <v>59</v>
      </c>
      <c r="B7">
        <v>18.899999999999999</v>
      </c>
      <c r="C7" s="29">
        <v>9.8199999999999996E-2</v>
      </c>
      <c r="D7" s="29">
        <v>1.24E-2</v>
      </c>
      <c r="E7" s="30">
        <v>1.7399999999999999E-2</v>
      </c>
      <c r="F7" s="30">
        <v>2.7000000000000001E-3</v>
      </c>
      <c r="G7" s="27">
        <v>1</v>
      </c>
      <c r="H7" s="30">
        <v>2.1599999999999999E-4</v>
      </c>
      <c r="I7" s="30">
        <v>6.2000000000000003E-5</v>
      </c>
      <c r="J7" s="30">
        <v>1.8100000000000001E-4</v>
      </c>
      <c r="K7" s="30">
        <v>1.0399999999999999E-4</v>
      </c>
      <c r="L7" s="27">
        <v>1.18</v>
      </c>
      <c r="O7" s="30">
        <v>1.9599999999999999E-6</v>
      </c>
      <c r="P7" s="30">
        <v>8.5000000000000001E-7</v>
      </c>
      <c r="U7" s="27">
        <v>1</v>
      </c>
      <c r="AA7" s="30">
        <v>1.17E-7</v>
      </c>
      <c r="AB7" s="30">
        <v>3.7E-8</v>
      </c>
      <c r="AG7" s="27">
        <v>1.18</v>
      </c>
      <c r="AH7" s="30">
        <v>3.6699999999999998E-5</v>
      </c>
      <c r="AI7" s="30">
        <v>1.0200000000000001E-5</v>
      </c>
      <c r="AP7" s="27">
        <v>2.16</v>
      </c>
      <c r="AS7" s="30">
        <v>1.21E-4</v>
      </c>
      <c r="AT7" s="30">
        <v>7.8999999999999996E-5</v>
      </c>
      <c r="AW7" s="8">
        <v>2.57</v>
      </c>
      <c r="AX7" s="30">
        <v>2.8399999999999999E-6</v>
      </c>
      <c r="AY7" s="30">
        <v>7.4000000000000001E-7</v>
      </c>
      <c r="AZ7" s="30">
        <v>3.7699999999999999E-6</v>
      </c>
      <c r="BA7" s="30">
        <v>1.5999999999999999E-6</v>
      </c>
      <c r="BD7" s="27">
        <v>1.08</v>
      </c>
      <c r="BG7" s="3"/>
      <c r="BH7" s="3"/>
      <c r="BI7" s="18"/>
      <c r="BJ7" s="13"/>
      <c r="BK7" s="18"/>
      <c r="BL7" s="3"/>
      <c r="BM7" s="18"/>
      <c r="BN7" s="18"/>
      <c r="BO7" s="18"/>
      <c r="BP7" s="3"/>
    </row>
    <row r="8" spans="1:68" x14ac:dyDescent="0.15">
      <c r="A8" s="24" t="s">
        <v>80</v>
      </c>
      <c r="B8">
        <v>20.5</v>
      </c>
      <c r="C8" s="29">
        <v>0.111</v>
      </c>
      <c r="D8" s="29">
        <v>1.4E-2</v>
      </c>
      <c r="E8" s="30">
        <v>1.8100000000000002E-2</v>
      </c>
      <c r="F8" s="30">
        <v>2.8E-3</v>
      </c>
      <c r="G8" s="27">
        <v>1</v>
      </c>
      <c r="H8" s="30">
        <v>1.5800000000000001E-5</v>
      </c>
      <c r="I8" s="30">
        <v>4.1E-5</v>
      </c>
      <c r="J8" s="30">
        <v>4.6099999999999998E-4</v>
      </c>
      <c r="K8" s="30">
        <v>1.63E-4</v>
      </c>
      <c r="L8" s="27">
        <v>1.1599999999999999</v>
      </c>
      <c r="O8" s="30">
        <v>2.2900000000000001E-6</v>
      </c>
      <c r="P8" s="30">
        <v>6.7000000000000004E-7</v>
      </c>
      <c r="Q8" s="30">
        <v>2.8999999999999998E-7</v>
      </c>
      <c r="R8" s="30">
        <v>8.7999999999999994E-8</v>
      </c>
      <c r="U8" s="27">
        <v>1.5</v>
      </c>
      <c r="AH8" s="30">
        <v>4.8699999999999998E-5</v>
      </c>
      <c r="AI8" s="30">
        <v>1.13E-5</v>
      </c>
      <c r="AP8" s="27">
        <v>4.55</v>
      </c>
      <c r="AS8" s="30">
        <v>1.85E-4</v>
      </c>
      <c r="AT8" s="30">
        <v>7.3999999999999996E-5</v>
      </c>
      <c r="AW8" s="8">
        <v>1.56</v>
      </c>
      <c r="AX8" s="30">
        <v>8.6600000000000005E-7</v>
      </c>
      <c r="AY8" s="30">
        <v>1.8300000000000001E-7</v>
      </c>
      <c r="AZ8" s="30">
        <v>1.1399999999999999E-5</v>
      </c>
      <c r="BA8" s="30">
        <v>6.4999999999999996E-6</v>
      </c>
      <c r="BD8" s="27">
        <v>1.18</v>
      </c>
      <c r="BL8" s="17"/>
      <c r="BM8" s="17"/>
      <c r="BO8" s="17"/>
    </row>
    <row r="9" spans="1:68" x14ac:dyDescent="0.15">
      <c r="A9" s="24" t="s">
        <v>147</v>
      </c>
      <c r="B9">
        <v>4.68</v>
      </c>
      <c r="C9" s="29">
        <v>0.126</v>
      </c>
      <c r="D9" s="29">
        <v>1.6E-2</v>
      </c>
      <c r="E9" s="30">
        <v>4.2500000000000003E-3</v>
      </c>
      <c r="F9" s="30">
        <v>6.4999999999999997E-3</v>
      </c>
      <c r="G9" s="27">
        <v>1</v>
      </c>
      <c r="H9" s="30">
        <v>2.4499999999999999E-5</v>
      </c>
      <c r="I9" s="30">
        <v>1.26E-5</v>
      </c>
      <c r="J9" s="30">
        <v>5.8799999999999998E-4</v>
      </c>
      <c r="K9" s="30">
        <v>1.2999999999999999E-4</v>
      </c>
      <c r="L9" s="27">
        <v>1.03</v>
      </c>
      <c r="O9" s="30">
        <v>1.79E-6</v>
      </c>
      <c r="P9" s="30">
        <v>3.9000000000000002E-7</v>
      </c>
      <c r="Q9" s="30">
        <v>5.5000000000000003E-7</v>
      </c>
      <c r="R9" s="30">
        <v>1.04E-7</v>
      </c>
      <c r="U9" s="27">
        <v>1.08</v>
      </c>
      <c r="V9" s="30">
        <v>2.4899999999999998E-4</v>
      </c>
      <c r="W9" s="30">
        <v>1.2999999999999999E-4</v>
      </c>
      <c r="Z9" s="27">
        <v>1.08</v>
      </c>
      <c r="AC9" s="30">
        <v>6.4599999999999996E-8</v>
      </c>
      <c r="AD9" s="30">
        <v>1.42E-8</v>
      </c>
      <c r="AE9" s="30">
        <v>5.8899999999999998E-8</v>
      </c>
      <c r="AF9" s="30">
        <v>1.4899999999999999E-8</v>
      </c>
      <c r="AG9" s="27">
        <v>1.03</v>
      </c>
      <c r="AH9" s="30">
        <v>6.4400000000000002E-6</v>
      </c>
      <c r="AI9" s="30">
        <v>2.0999999999999998E-6</v>
      </c>
      <c r="AP9" s="27">
        <v>25.9</v>
      </c>
      <c r="AS9" s="30">
        <v>1.3300000000000001E-4</v>
      </c>
      <c r="AT9" s="30">
        <v>3.1000000000000001E-5</v>
      </c>
      <c r="AW9" s="8">
        <v>1.06</v>
      </c>
      <c r="AX9" s="30">
        <v>2.1E-7</v>
      </c>
      <c r="AY9" s="30">
        <v>9.3999999999999995E-8</v>
      </c>
      <c r="AZ9" s="30">
        <v>3.23E-6</v>
      </c>
      <c r="BA9" s="30">
        <v>1.0499999999999999E-6</v>
      </c>
      <c r="BD9" s="27">
        <v>1.92</v>
      </c>
      <c r="BG9" s="3"/>
      <c r="BH9" s="3"/>
      <c r="BI9" s="18"/>
      <c r="BJ9" s="13"/>
      <c r="BK9" s="18"/>
      <c r="BL9" s="3"/>
      <c r="BM9" s="18"/>
      <c r="BN9" s="18"/>
      <c r="BO9" s="18"/>
      <c r="BP9" s="3"/>
    </row>
    <row r="10" spans="1:68" x14ac:dyDescent="0.15">
      <c r="A10" s="24" t="s">
        <v>61</v>
      </c>
      <c r="C10" s="29">
        <v>5.5800000000000002E-2</v>
      </c>
      <c r="D10" s="29">
        <v>7.0000000000000001E-3</v>
      </c>
      <c r="G10" s="27">
        <v>1</v>
      </c>
      <c r="H10" s="30">
        <v>3.7800000000000003E-4</v>
      </c>
      <c r="I10" s="30">
        <v>2.7300000000000002E-4</v>
      </c>
      <c r="J10" s="30">
        <v>1.34E-5</v>
      </c>
      <c r="K10" s="30">
        <v>7.0999999999999998E-6</v>
      </c>
      <c r="L10" s="27">
        <v>1</v>
      </c>
      <c r="O10" s="30">
        <v>6.6899999999999997E-7</v>
      </c>
      <c r="P10" s="30">
        <v>2.6600000000000003E-7</v>
      </c>
      <c r="Q10" s="30"/>
      <c r="R10" s="30"/>
      <c r="U10" s="27">
        <v>1</v>
      </c>
      <c r="V10" s="30">
        <v>8.25E-5</v>
      </c>
      <c r="W10" s="30">
        <v>4.3399999999999998E-5</v>
      </c>
      <c r="Z10" s="27">
        <v>29.5</v>
      </c>
      <c r="AA10" s="30">
        <v>9.9799999999999994E-8</v>
      </c>
      <c r="AB10" s="30">
        <v>3.0600000000000003E-8</v>
      </c>
      <c r="AC10" s="30">
        <v>1.2200000000000001E-7</v>
      </c>
      <c r="AD10" s="30">
        <v>4.6000000000000002E-8</v>
      </c>
      <c r="AG10" s="27">
        <v>1</v>
      </c>
      <c r="AH10" s="30">
        <v>7.6699999999999994E-5</v>
      </c>
      <c r="AI10" s="30">
        <v>2.6599999999999999E-5</v>
      </c>
      <c r="AP10" s="27">
        <v>1.03</v>
      </c>
      <c r="AX10" s="30">
        <v>1.4899999999999999E-6</v>
      </c>
      <c r="AY10" s="30">
        <v>9.4E-7</v>
      </c>
      <c r="AZ10" s="30">
        <v>7.5399999999999998E-6</v>
      </c>
      <c r="BA10" s="30">
        <v>2.5100000000000001E-6</v>
      </c>
      <c r="BD10" s="27">
        <v>1</v>
      </c>
      <c r="BF10" s="3"/>
      <c r="BG10" s="3"/>
      <c r="BH10" s="3"/>
      <c r="BI10" s="18"/>
      <c r="BJ10" s="13"/>
      <c r="BK10" s="18"/>
      <c r="BL10" s="18"/>
      <c r="BM10" s="18"/>
      <c r="BN10" s="18"/>
      <c r="BO10" s="18"/>
      <c r="BP10" s="3"/>
    </row>
    <row r="11" spans="1:68" x14ac:dyDescent="0.15">
      <c r="A11" s="24" t="s">
        <v>148</v>
      </c>
      <c r="B11" s="47"/>
      <c r="C11" s="29">
        <v>9.3399999999999997E-2</v>
      </c>
      <c r="D11" s="29">
        <v>1.2800000000000001E-2</v>
      </c>
      <c r="E11" s="30">
        <v>3.5300000000000002E-4</v>
      </c>
      <c r="F11" s="30">
        <v>2.14E-4</v>
      </c>
      <c r="G11" s="27">
        <v>1</v>
      </c>
      <c r="H11" s="30">
        <v>2.72E-5</v>
      </c>
      <c r="I11" s="30">
        <v>1.0000000000000001E-5</v>
      </c>
      <c r="J11" s="30">
        <v>8.7600000000000002E-5</v>
      </c>
      <c r="K11" s="30">
        <v>2.08</v>
      </c>
      <c r="L11" s="27">
        <v>-5</v>
      </c>
      <c r="M11" s="30">
        <v>5.2800000000000003E-8</v>
      </c>
      <c r="N11" s="30">
        <v>1.9300000000000001E-8</v>
      </c>
      <c r="O11" s="30">
        <v>4.5900000000000002E-7</v>
      </c>
      <c r="P11" s="30">
        <v>1.1899999999999999E-7</v>
      </c>
      <c r="Q11" s="30">
        <v>1.85E-8</v>
      </c>
      <c r="R11" s="30">
        <v>3.6E-9</v>
      </c>
      <c r="S11" s="30">
        <v>1.18E-8</v>
      </c>
      <c r="T11" s="30">
        <v>2.8999999999999999E-9</v>
      </c>
      <c r="U11" s="27">
        <v>1.31</v>
      </c>
      <c r="V11" s="30">
        <v>8.5299999999999996E-6</v>
      </c>
      <c r="W11" s="30">
        <v>4.6299999999999997E-6</v>
      </c>
      <c r="X11" s="30"/>
      <c r="Y11" s="30"/>
      <c r="Z11" s="27">
        <v>1.31</v>
      </c>
      <c r="AA11" s="30">
        <v>8.6200000000000004E-9</v>
      </c>
      <c r="AB11" s="30">
        <v>2.4E-9</v>
      </c>
      <c r="AC11" s="30">
        <v>1.7999999999999999E-8</v>
      </c>
      <c r="AD11" s="30">
        <v>5.4000000000000004E-9</v>
      </c>
      <c r="AG11" s="27">
        <v>1</v>
      </c>
      <c r="AH11" s="30">
        <v>5.9900000000000002E-6</v>
      </c>
      <c r="AI11" s="30">
        <v>1.5099999999999999E-6</v>
      </c>
      <c r="AJ11" s="30">
        <v>4.0799999999999999E-6</v>
      </c>
      <c r="AK11" s="30">
        <v>2.92E-6</v>
      </c>
      <c r="AL11" s="30"/>
      <c r="AM11" s="30"/>
      <c r="AN11" s="30"/>
      <c r="AO11" s="30"/>
      <c r="AP11" s="27">
        <v>4.22</v>
      </c>
      <c r="AQ11" s="30">
        <v>8.4600000000000003E-6</v>
      </c>
      <c r="AR11" s="30">
        <v>3.05E-6</v>
      </c>
      <c r="AS11" s="30">
        <v>1.5999999999999999E-5</v>
      </c>
      <c r="AT11" s="30">
        <v>3.3000000000000002E-6</v>
      </c>
      <c r="AW11" s="8">
        <v>1.31</v>
      </c>
      <c r="AX11" s="30">
        <v>1.8300000000000001E-7</v>
      </c>
      <c r="AY11" s="30">
        <v>7.1E-8</v>
      </c>
      <c r="AZ11" s="30">
        <v>1.66E-6</v>
      </c>
      <c r="BA11" s="30">
        <v>5.4000000000000002E-7</v>
      </c>
      <c r="BB11" s="30">
        <v>2.1E-7</v>
      </c>
      <c r="BC11" s="30">
        <v>7.7999999999999997E-8</v>
      </c>
      <c r="BD11" s="27">
        <v>1.17</v>
      </c>
      <c r="BF11" s="5"/>
      <c r="BL11" s="17"/>
      <c r="BM11" s="17"/>
      <c r="BN11" s="17"/>
      <c r="BO11" s="17"/>
    </row>
    <row r="12" spans="1:68" x14ac:dyDescent="0.15">
      <c r="A12" s="24" t="s">
        <v>149</v>
      </c>
      <c r="B12">
        <v>15.1</v>
      </c>
      <c r="C12" s="29">
        <v>0.115</v>
      </c>
      <c r="D12" s="29">
        <v>1.4E-2</v>
      </c>
      <c r="E12" s="30">
        <v>1.37E-2</v>
      </c>
      <c r="F12" s="30">
        <v>2.0999999999999999E-3</v>
      </c>
      <c r="G12" s="27">
        <v>1</v>
      </c>
      <c r="H12" s="30">
        <v>2.3600000000000001E-5</v>
      </c>
      <c r="I12" s="30">
        <v>5.9000000000000003E-6</v>
      </c>
      <c r="J12" s="30">
        <v>2.6600000000000001E-4</v>
      </c>
      <c r="K12" s="30">
        <v>5.8E-5</v>
      </c>
      <c r="L12" s="27">
        <v>1.1200000000000001</v>
      </c>
      <c r="O12" s="30">
        <v>1.19E-6</v>
      </c>
      <c r="P12" s="30">
        <v>2.6E-7</v>
      </c>
      <c r="Q12" s="30">
        <v>3.8099999999999998E-7</v>
      </c>
      <c r="R12" s="30">
        <v>6.7000000000000004E-8</v>
      </c>
      <c r="U12" s="27">
        <v>1.21</v>
      </c>
      <c r="V12" s="30">
        <v>8.5400000000000005E-4</v>
      </c>
      <c r="W12" s="30">
        <v>2.8800000000000001E-4</v>
      </c>
      <c r="Z12" s="27">
        <v>1.22</v>
      </c>
      <c r="AC12" s="30">
        <v>8.4400000000000001E-8</v>
      </c>
      <c r="AD12" s="30">
        <v>2.5600000000000001E-8</v>
      </c>
      <c r="AE12" s="30">
        <v>4.5499999999999997E-8</v>
      </c>
      <c r="AF12" s="30">
        <v>1.7299999999999999E-8</v>
      </c>
      <c r="AG12" s="27">
        <v>1.1200000000000001</v>
      </c>
      <c r="AH12" s="30">
        <v>1.1199999999999999E-5</v>
      </c>
      <c r="AI12" s="30">
        <v>2.5000000000000002E-6</v>
      </c>
      <c r="AP12" s="27">
        <v>13.7</v>
      </c>
      <c r="AS12" s="30">
        <v>7.6600000000000005E-5</v>
      </c>
      <c r="AT12" s="30">
        <v>1.7600000000000001E-5</v>
      </c>
      <c r="AW12" s="8">
        <v>1.21</v>
      </c>
      <c r="AX12" s="30">
        <v>3.0400000000000002E-7</v>
      </c>
      <c r="AY12" s="30">
        <v>6.5999999999999995E-8</v>
      </c>
      <c r="AZ12" s="30">
        <v>3.41E-6</v>
      </c>
      <c r="BA12" s="30">
        <v>1.06E-6</v>
      </c>
      <c r="BD12" s="27">
        <v>1.43</v>
      </c>
      <c r="BG12" s="3"/>
      <c r="BH12" s="3"/>
      <c r="BI12" s="18"/>
      <c r="BJ12" s="13"/>
      <c r="BK12" s="18"/>
      <c r="BL12" s="3"/>
      <c r="BM12" s="18"/>
      <c r="BN12" s="18"/>
      <c r="BO12" s="18"/>
      <c r="BP12" s="3"/>
    </row>
    <row r="13" spans="1:68" x14ac:dyDescent="0.15">
      <c r="A13" s="24" t="s">
        <v>150</v>
      </c>
      <c r="B13">
        <v>4.2300000000000004</v>
      </c>
      <c r="C13" s="29">
        <v>0.11600000000000001</v>
      </c>
      <c r="D13" s="29">
        <v>1.4999999999999999E-2</v>
      </c>
      <c r="E13" s="30">
        <v>3.82E-3</v>
      </c>
      <c r="F13" s="30">
        <v>1.23E-3</v>
      </c>
      <c r="G13" s="27">
        <v>1</v>
      </c>
      <c r="H13" s="30">
        <v>7.4900000000000003E-6</v>
      </c>
      <c r="I13" s="30">
        <v>6.8499999999999996E-6</v>
      </c>
      <c r="J13" s="30">
        <v>5.3399999999999997E-4</v>
      </c>
      <c r="K13" s="30">
        <v>1.26E-4</v>
      </c>
      <c r="L13" s="27">
        <v>1.03</v>
      </c>
      <c r="O13" s="30">
        <v>9.0599999999999999E-7</v>
      </c>
      <c r="P13" s="30">
        <v>1.99E-7</v>
      </c>
      <c r="Q13" s="30">
        <v>4.8999999999999997E-7</v>
      </c>
      <c r="R13" s="30">
        <v>1.66E-7</v>
      </c>
      <c r="U13" s="27">
        <v>1.05</v>
      </c>
      <c r="AA13" s="30">
        <v>6.4400000000000001E-9</v>
      </c>
      <c r="AB13" s="30">
        <v>3.8600000000000003E-9</v>
      </c>
      <c r="AC13" s="30">
        <v>1.09E-7</v>
      </c>
      <c r="AD13" s="30">
        <v>6.5E-8</v>
      </c>
      <c r="AE13" s="30">
        <v>6.0300000000000004E-8</v>
      </c>
      <c r="AF13" s="30">
        <v>1.52E-8</v>
      </c>
      <c r="AG13" s="27">
        <v>1.03</v>
      </c>
      <c r="AH13" s="30">
        <v>1.3400000000000001E-6</v>
      </c>
      <c r="AI13" s="30">
        <v>5.7999999999999995E-7</v>
      </c>
      <c r="AP13" s="27">
        <v>74.7</v>
      </c>
      <c r="AS13" s="30">
        <v>1.05E-4</v>
      </c>
      <c r="AT13" s="30">
        <v>2.4000000000000001E-5</v>
      </c>
      <c r="AW13" s="8">
        <v>1.05</v>
      </c>
      <c r="AX13" s="30">
        <v>7.6199999999999994E-8</v>
      </c>
      <c r="AY13" s="30">
        <v>3.9500000000000003E-8</v>
      </c>
      <c r="AZ13" s="30">
        <v>1.7600000000000001E-6</v>
      </c>
      <c r="BA13" s="30">
        <v>6.1999999999999999E-7</v>
      </c>
      <c r="BD13" s="27">
        <v>2.38</v>
      </c>
      <c r="BF13" s="3"/>
      <c r="BL13" s="17"/>
      <c r="BM13" s="17"/>
      <c r="BN13" s="17"/>
      <c r="BO13" s="17"/>
    </row>
    <row r="14" spans="1:68" x14ac:dyDescent="0.15">
      <c r="A14" s="24" t="s">
        <v>89</v>
      </c>
      <c r="B14">
        <v>25.5</v>
      </c>
      <c r="C14" s="29">
        <v>9.9299999999999999E-2</v>
      </c>
      <c r="D14" s="29">
        <v>1.24E-2</v>
      </c>
      <c r="E14" s="30">
        <v>2.3599999999999999E-2</v>
      </c>
      <c r="F14" s="30">
        <v>3.5999999999999999E-3</v>
      </c>
      <c r="G14" s="27">
        <v>1</v>
      </c>
      <c r="H14" s="30">
        <v>1.9400000000000001E-5</v>
      </c>
      <c r="I14" s="30">
        <v>9.0999999999999993E-6</v>
      </c>
      <c r="J14" s="30">
        <v>2.8499999999999999E-4</v>
      </c>
      <c r="K14" s="30">
        <v>6.6000000000000005E-5</v>
      </c>
      <c r="L14" s="27">
        <v>1.24</v>
      </c>
      <c r="O14" s="30">
        <v>8.5199999999999995E-7</v>
      </c>
      <c r="P14" s="30">
        <v>1.9299999999999999E-7</v>
      </c>
      <c r="Q14" s="30">
        <v>1.4999999999999999E-7</v>
      </c>
      <c r="R14" s="30">
        <v>2.7E-8</v>
      </c>
      <c r="U14" s="27">
        <v>1.31</v>
      </c>
      <c r="V14" s="30">
        <v>4.0200000000000001E-4</v>
      </c>
      <c r="W14" s="30">
        <v>1.35E-4</v>
      </c>
      <c r="Z14" s="27">
        <v>1.32</v>
      </c>
      <c r="AC14" s="30">
        <v>4.0200000000000003E-8</v>
      </c>
      <c r="AD14" s="30">
        <v>1.7999999999999999E-8</v>
      </c>
      <c r="AG14" s="27">
        <v>1.24</v>
      </c>
      <c r="AH14" s="30">
        <v>9.1700000000000003E-6</v>
      </c>
      <c r="AI14" s="30">
        <v>2.7599999999999998E-6</v>
      </c>
      <c r="AP14" s="27">
        <v>19.399999999999999</v>
      </c>
      <c r="AS14" s="30">
        <v>4.9499999999999997E-5</v>
      </c>
      <c r="AT14" s="30">
        <v>1.17E-5</v>
      </c>
      <c r="AW14" s="8">
        <v>1.32</v>
      </c>
      <c r="AX14" s="30">
        <v>3.9900000000000001E-7</v>
      </c>
      <c r="AY14" s="30">
        <v>1.14E-7</v>
      </c>
      <c r="AZ14" s="30">
        <v>2.1600000000000001E-6</v>
      </c>
      <c r="BA14" s="30">
        <v>6.7000000000000004E-7</v>
      </c>
      <c r="BD14" s="27">
        <v>1.52</v>
      </c>
      <c r="BM14" s="17"/>
      <c r="BN14" s="17"/>
      <c r="BO14" s="17"/>
    </row>
    <row r="15" spans="1:68" x14ac:dyDescent="0.15">
      <c r="A15" s="24" t="s">
        <v>187</v>
      </c>
      <c r="B15">
        <v>9.5200000000000014</v>
      </c>
      <c r="C15" s="29">
        <v>0.113</v>
      </c>
      <c r="D15" s="29">
        <v>1.4999999999999999E-2</v>
      </c>
      <c r="E15" s="30">
        <v>8.7200000000000003E-3</v>
      </c>
      <c r="F15" s="30">
        <v>1.2899999999999999E-3</v>
      </c>
      <c r="G15" s="27">
        <v>1</v>
      </c>
      <c r="H15" s="30">
        <v>3.4100000000000002E-5</v>
      </c>
      <c r="I15" s="30">
        <v>1.5999999999999999E-5</v>
      </c>
      <c r="J15" s="30">
        <v>1.01E-4</v>
      </c>
      <c r="K15" s="30">
        <v>2.5000000000000001E-5</v>
      </c>
      <c r="L15" s="27">
        <v>1.08</v>
      </c>
      <c r="O15" s="30">
        <v>1.9099999999999999E-8</v>
      </c>
      <c r="P15" s="30">
        <v>4.5999999999999998E-9</v>
      </c>
      <c r="U15" s="27">
        <v>1.42</v>
      </c>
      <c r="V15" s="30">
        <v>1.17E-3</v>
      </c>
      <c r="W15" s="30">
        <v>2.1000000000000001E-4</v>
      </c>
      <c r="Z15" s="27">
        <v>1.44</v>
      </c>
      <c r="AH15" s="30">
        <v>1.2099999999999999E-5</v>
      </c>
      <c r="AI15" s="30">
        <v>3.7000000000000002E-6</v>
      </c>
      <c r="AP15" s="27">
        <v>4.28</v>
      </c>
      <c r="AS15" s="30">
        <v>2.0600000000000002E-6</v>
      </c>
      <c r="AT15" s="30">
        <v>4.9999999999999998E-7</v>
      </c>
      <c r="AW15" s="8">
        <v>1.43</v>
      </c>
      <c r="AX15" s="30">
        <v>2.7599999999999999E-8</v>
      </c>
      <c r="AY15" s="30">
        <v>8.0999999999999997E-9</v>
      </c>
      <c r="AZ15" s="30">
        <v>8.5100000000000001E-8</v>
      </c>
      <c r="BA15" s="30">
        <v>2.4200000000000002E-8</v>
      </c>
      <c r="BD15" s="27">
        <v>1.17</v>
      </c>
      <c r="BL15" s="17"/>
      <c r="BM15" s="17"/>
      <c r="BN15" s="17"/>
      <c r="BO15" s="17"/>
    </row>
    <row r="16" spans="1:68" x14ac:dyDescent="0.15">
      <c r="A16" s="24" t="s">
        <v>188</v>
      </c>
      <c r="B16">
        <v>14.4</v>
      </c>
      <c r="C16" s="29">
        <v>0.121</v>
      </c>
      <c r="D16" s="29">
        <v>1.4999999999999999E-2</v>
      </c>
      <c r="E16" s="30">
        <v>1.29E-2</v>
      </c>
      <c r="F16" s="30">
        <v>2E-3</v>
      </c>
      <c r="G16" s="27">
        <v>1</v>
      </c>
      <c r="H16" s="30">
        <v>2.2099999999999998E-5</v>
      </c>
      <c r="I16" s="30">
        <v>8.8999999999999995E-6</v>
      </c>
      <c r="J16" s="30">
        <v>5.7700000000000004E-4</v>
      </c>
      <c r="K16" s="30">
        <v>1.36E-4</v>
      </c>
      <c r="L16" s="27">
        <v>1.1100000000000001</v>
      </c>
      <c r="O16" s="30">
        <v>2.7499999999999999E-6</v>
      </c>
      <c r="P16" s="30">
        <v>5.9999999999999997E-7</v>
      </c>
      <c r="Q16" s="30">
        <v>6.8999999999999996E-7</v>
      </c>
      <c r="R16" s="30">
        <v>1.3400000000000001E-7</v>
      </c>
      <c r="S16" s="30">
        <v>1.14E-8</v>
      </c>
      <c r="T16" s="30">
        <v>6.1E-9</v>
      </c>
      <c r="U16" s="27">
        <v>1.1499999999999999</v>
      </c>
      <c r="AC16" s="30">
        <v>1.15E-7</v>
      </c>
      <c r="AD16" s="30">
        <v>4.1999999999999999E-8</v>
      </c>
      <c r="AE16" s="30">
        <v>6.4599999999999996E-8</v>
      </c>
      <c r="AF16" s="30">
        <v>1.6099999999999999E-8</v>
      </c>
      <c r="AG16" s="27">
        <v>1.1100000000000001</v>
      </c>
      <c r="AH16" s="30">
        <v>1.7499999999999998E-5</v>
      </c>
      <c r="AI16" s="30">
        <v>5.1000000000000003E-6</v>
      </c>
      <c r="AP16" s="27">
        <v>29.9</v>
      </c>
      <c r="AS16" s="30">
        <v>1.3200000000000001E-4</v>
      </c>
      <c r="AT16" s="30">
        <v>3.0000000000000001E-5</v>
      </c>
      <c r="AW16" s="8">
        <v>1.1399999999999999</v>
      </c>
      <c r="AX16" s="30">
        <v>5.8299999999999997E-7</v>
      </c>
      <c r="AY16" s="30">
        <v>3.2500000000000001E-7</v>
      </c>
      <c r="AZ16" s="30">
        <v>6.9600000000000003E-6</v>
      </c>
      <c r="BA16" s="30">
        <v>2.26E-6</v>
      </c>
      <c r="BD16" s="27">
        <v>1.81</v>
      </c>
      <c r="BF16" s="3"/>
      <c r="BG16" s="3"/>
      <c r="BH16" s="3"/>
      <c r="BI16" s="18"/>
      <c r="BJ16" s="13"/>
      <c r="BK16" s="18"/>
      <c r="BL16" s="3"/>
      <c r="BM16" s="18"/>
      <c r="BN16" s="18"/>
      <c r="BO16" s="18"/>
      <c r="BP16" s="3"/>
    </row>
    <row r="17" spans="1:68" x14ac:dyDescent="0.15">
      <c r="A17" s="24" t="s">
        <v>189</v>
      </c>
      <c r="B17">
        <v>21.3</v>
      </c>
      <c r="C17" s="29">
        <v>0.11700000000000001</v>
      </c>
      <c r="D17" s="29">
        <v>1.4999999999999999E-2</v>
      </c>
      <c r="E17" s="30">
        <v>1.9699999999999999E-2</v>
      </c>
      <c r="F17" s="30">
        <v>3.0000000000000001E-3</v>
      </c>
      <c r="G17" s="27">
        <v>1</v>
      </c>
      <c r="H17" s="30">
        <v>2.1299999999999999E-5</v>
      </c>
      <c r="I17" s="30">
        <v>8.1999999999999994E-6</v>
      </c>
      <c r="J17" s="30">
        <v>3.6900000000000002E-4</v>
      </c>
      <c r="K17" s="30">
        <v>9.1000000000000003E-5</v>
      </c>
      <c r="L17" s="27">
        <v>1.17</v>
      </c>
      <c r="O17" s="30">
        <v>2.17E-6</v>
      </c>
      <c r="P17" s="30">
        <v>4.8999999999999997E-7</v>
      </c>
      <c r="Q17" s="30">
        <v>1.0300000000000001E-6</v>
      </c>
      <c r="R17" s="30">
        <v>1.9999999999999999E-7</v>
      </c>
      <c r="S17" s="30">
        <v>1.49E-7</v>
      </c>
      <c r="T17" s="30">
        <v>3.5000000000000002E-8</v>
      </c>
      <c r="U17" s="27">
        <v>1.23</v>
      </c>
      <c r="AC17" s="30">
        <v>9.4100000000000002E-8</v>
      </c>
      <c r="AD17" s="30">
        <v>2.0899999999999999E-8</v>
      </c>
      <c r="AE17" s="30">
        <v>5.7000000000000001E-8</v>
      </c>
      <c r="AF17" s="30">
        <v>1.48E-8</v>
      </c>
      <c r="AG17" s="27">
        <v>1.17</v>
      </c>
      <c r="AH17" s="30">
        <v>1.9700000000000001E-5</v>
      </c>
      <c r="AI17" s="30">
        <v>5.3000000000000001E-6</v>
      </c>
      <c r="AP17" s="27">
        <v>21.4</v>
      </c>
      <c r="AS17" s="30">
        <v>6.3999999999999997E-5</v>
      </c>
      <c r="AT17" s="30">
        <v>1.5099999999999999E-5</v>
      </c>
      <c r="AW17" s="8">
        <v>1.22</v>
      </c>
      <c r="AX17" s="30">
        <v>4.75E-7</v>
      </c>
      <c r="AY17" s="30">
        <v>2.0200000000000001E-7</v>
      </c>
      <c r="AZ17" s="30">
        <v>5.2100000000000001E-6</v>
      </c>
      <c r="BA17" s="30">
        <v>1.6199999999999999E-6</v>
      </c>
      <c r="BD17" s="27">
        <v>1.69</v>
      </c>
      <c r="BF17" s="3"/>
      <c r="BL17" s="17"/>
      <c r="BM17" s="17"/>
      <c r="BN17" s="17"/>
      <c r="BO17" s="17"/>
    </row>
    <row r="18" spans="1:68" x14ac:dyDescent="0.15">
      <c r="A18" s="24" t="s">
        <v>190</v>
      </c>
      <c r="C18" s="29">
        <v>7.7499999999999999E-2</v>
      </c>
      <c r="D18" s="29">
        <v>2.2700000000000001E-2</v>
      </c>
      <c r="G18" s="27">
        <v>1</v>
      </c>
      <c r="H18" s="30">
        <v>1.03E-4</v>
      </c>
      <c r="I18" s="30">
        <v>6.3999999999999997E-5</v>
      </c>
      <c r="J18" s="30">
        <v>2.5000000000000001E-5</v>
      </c>
      <c r="K18" s="30">
        <v>4.5000000000000001E-6</v>
      </c>
      <c r="L18" s="27">
        <v>1</v>
      </c>
      <c r="O18" s="30">
        <v>5.0100000000000005E-7</v>
      </c>
      <c r="P18" s="30">
        <v>8.9999999999999999E-8</v>
      </c>
      <c r="Q18" s="30">
        <v>8.1500000000000002E-9</v>
      </c>
      <c r="R18" s="30">
        <v>4.4400000000000004E-9</v>
      </c>
      <c r="S18" s="30">
        <v>3.0399999999999998E-9</v>
      </c>
      <c r="T18" s="30">
        <v>1.61E-9</v>
      </c>
      <c r="U18" s="27">
        <v>1</v>
      </c>
      <c r="V18" s="30">
        <v>1.6200000000000001E-4</v>
      </c>
      <c r="W18" s="30">
        <v>8.7999999999999998E-5</v>
      </c>
      <c r="Z18" s="27">
        <v>5.12</v>
      </c>
      <c r="AC18" s="30">
        <v>2.9899999999999998E-9</v>
      </c>
      <c r="AD18" s="30">
        <v>1.3600000000000001E-9</v>
      </c>
      <c r="AE18" s="30">
        <v>2.5800000000000002E-9</v>
      </c>
      <c r="AF18" s="30"/>
      <c r="AG18" s="27">
        <v>1</v>
      </c>
      <c r="AH18" s="30">
        <v>7.6299999999999998E-6</v>
      </c>
      <c r="AI18" s="30">
        <v>1.5200000000000001E-6</v>
      </c>
      <c r="AP18" s="27">
        <v>1.24</v>
      </c>
      <c r="AS18" s="30">
        <v>7.6299999999999998E-6</v>
      </c>
      <c r="AT18" s="30">
        <v>1.5799999999999999E-6</v>
      </c>
      <c r="AW18" s="8">
        <v>1.2</v>
      </c>
      <c r="AX18" s="30">
        <v>2.1200000000000001E-8</v>
      </c>
      <c r="AY18" s="30">
        <v>2.0999999999999999E-8</v>
      </c>
      <c r="AZ18" s="30">
        <v>9.2699999999999998E-7</v>
      </c>
      <c r="BA18" s="30">
        <v>2.2600000000000001E-7</v>
      </c>
      <c r="BD18" s="27">
        <v>1.62</v>
      </c>
      <c r="BM18" s="17"/>
      <c r="BN18" s="17"/>
      <c r="BO18" s="17"/>
    </row>
    <row r="19" spans="1:68" x14ac:dyDescent="0.15">
      <c r="A19" s="24" t="s">
        <v>156</v>
      </c>
      <c r="B19">
        <v>60.6</v>
      </c>
      <c r="C19" s="29">
        <v>0.105</v>
      </c>
      <c r="D19" s="29">
        <v>1.4999999999999999E-2</v>
      </c>
      <c r="E19" s="30">
        <v>5.3999999999999999E-2</v>
      </c>
      <c r="F19" s="30">
        <v>8.2000000000000007E-3</v>
      </c>
      <c r="G19" s="27">
        <v>1</v>
      </c>
      <c r="H19" s="30">
        <v>4.0899999999999998E-5</v>
      </c>
      <c r="I19" s="30">
        <v>1.17E-5</v>
      </c>
      <c r="J19" s="30">
        <v>1.13E-4</v>
      </c>
      <c r="K19" s="30">
        <v>3.1000000000000001E-5</v>
      </c>
      <c r="L19" s="27">
        <v>1.52</v>
      </c>
      <c r="O19" s="30">
        <v>1.17E-6</v>
      </c>
      <c r="P19" s="30">
        <v>2.8999999999999998E-7</v>
      </c>
      <c r="Q19" s="30">
        <v>4.2100000000000002E-7</v>
      </c>
      <c r="R19" s="30">
        <v>1.4499999999999999E-7</v>
      </c>
      <c r="S19" s="30">
        <v>9.5399999999999994E-8</v>
      </c>
      <c r="T19" s="30">
        <v>2.5300000000000002E-8</v>
      </c>
      <c r="U19" s="27">
        <v>1.84</v>
      </c>
      <c r="AA19" s="30">
        <v>3.7499999999999998E-8</v>
      </c>
      <c r="AB19" s="30">
        <v>1.09E-8</v>
      </c>
      <c r="AC19" s="30">
        <v>4.4899999999999998E-8</v>
      </c>
      <c r="AD19" s="30">
        <v>1.6400000000000001E-8</v>
      </c>
      <c r="AE19" s="30">
        <v>1.9099999999999999E-8</v>
      </c>
      <c r="AF19" s="30">
        <v>7.6999999999999995E-9</v>
      </c>
      <c r="AG19" s="27">
        <v>1.52</v>
      </c>
      <c r="AH19" s="30">
        <v>1.2E-4</v>
      </c>
      <c r="AI19" s="30">
        <v>3.1000000000000001E-5</v>
      </c>
      <c r="AP19" s="27">
        <v>5.71</v>
      </c>
      <c r="AS19" s="30">
        <v>7.3899999999999994E-5</v>
      </c>
      <c r="AT19" s="30">
        <v>1.8700000000000001E-5</v>
      </c>
      <c r="AW19" s="8">
        <v>2.06</v>
      </c>
      <c r="AX19" s="30">
        <v>1.73E-6</v>
      </c>
      <c r="AY19" s="30">
        <v>4.2E-7</v>
      </c>
      <c r="AZ19" s="30">
        <v>3.5899999999999999E-6</v>
      </c>
      <c r="BA19" s="30">
        <v>1.15E-6</v>
      </c>
      <c r="BD19" s="27">
        <v>1.22</v>
      </c>
      <c r="BF19" s="3"/>
      <c r="BG19" s="3"/>
      <c r="BH19" s="3"/>
      <c r="BI19" s="18"/>
      <c r="BJ19" s="13"/>
      <c r="BK19" s="18"/>
      <c r="BL19" s="18"/>
      <c r="BM19" s="18"/>
      <c r="BN19" s="18"/>
      <c r="BO19" s="18"/>
      <c r="BP19" s="3"/>
    </row>
    <row r="20" spans="1:68" x14ac:dyDescent="0.15">
      <c r="A20" s="24" t="s">
        <v>12</v>
      </c>
      <c r="B20">
        <v>29</v>
      </c>
      <c r="C20" s="29">
        <v>8.8999999999999996E-2</v>
      </c>
      <c r="D20" s="29">
        <v>1.21E-2</v>
      </c>
      <c r="E20" s="30">
        <v>2.6599999999999999E-2</v>
      </c>
      <c r="F20" s="30">
        <v>4.0000000000000001E-3</v>
      </c>
      <c r="G20" s="27">
        <v>1</v>
      </c>
      <c r="H20" s="30">
        <v>5.4700000000000001E-6</v>
      </c>
      <c r="I20" s="30">
        <v>5.0300000000000001E-6</v>
      </c>
      <c r="J20" s="30">
        <v>1.8100000000000001E-4</v>
      </c>
      <c r="K20" s="30">
        <v>4.3999999999999999E-5</v>
      </c>
      <c r="L20" s="27">
        <v>1.3</v>
      </c>
      <c r="O20" s="30">
        <v>3.2899999999999999E-7</v>
      </c>
      <c r="P20" s="30">
        <v>7.7999999999999997E-8</v>
      </c>
      <c r="Q20" s="30">
        <v>3.89E-7</v>
      </c>
      <c r="R20" s="30">
        <v>7.4000000000000001E-8</v>
      </c>
      <c r="S20" s="30">
        <v>3.5600000000000001E-8</v>
      </c>
      <c r="T20" s="30">
        <v>1.0800000000000001E-8</v>
      </c>
      <c r="U20" s="27">
        <v>1.33</v>
      </c>
      <c r="V20" s="30">
        <v>4.6299999999999998E-4</v>
      </c>
      <c r="W20" s="30">
        <v>8.2999999999999998E-5</v>
      </c>
      <c r="Z20" s="27">
        <v>1.34</v>
      </c>
      <c r="AC20" s="30">
        <v>1.13E-8</v>
      </c>
      <c r="AD20" s="30">
        <v>3.6E-9</v>
      </c>
      <c r="AE20" s="30">
        <v>3.8199999999999998E-8</v>
      </c>
      <c r="AF20" s="30">
        <v>1.05E-8</v>
      </c>
      <c r="AG20" s="27">
        <v>1.3</v>
      </c>
      <c r="AH20" s="30">
        <v>8.8000000000000004E-7</v>
      </c>
      <c r="AI20" s="30">
        <v>3.8500000000000002E-7</v>
      </c>
      <c r="AL20" s="57"/>
      <c r="AM20" s="57"/>
      <c r="AP20" s="27">
        <v>44.3</v>
      </c>
      <c r="AS20" s="30">
        <v>3.0700000000000001E-5</v>
      </c>
      <c r="AT20" s="30">
        <v>7.5000000000000002E-6</v>
      </c>
      <c r="AW20" s="8">
        <v>1.32</v>
      </c>
      <c r="AX20" s="30">
        <v>2.7199999999999999E-8</v>
      </c>
      <c r="AY20" s="30">
        <v>1.16E-8</v>
      </c>
      <c r="AZ20" s="30">
        <v>4.6600000000000002E-7</v>
      </c>
      <c r="BA20" s="30">
        <v>1.49E-7</v>
      </c>
      <c r="BD20" s="27">
        <v>2.39</v>
      </c>
      <c r="BM20" s="17"/>
      <c r="BN20" s="17"/>
      <c r="BO20" s="17"/>
    </row>
    <row r="21" spans="1:68" x14ac:dyDescent="0.15">
      <c r="A21" s="24" t="s">
        <v>90</v>
      </c>
      <c r="B21">
        <v>68.5</v>
      </c>
      <c r="C21" s="29">
        <v>6.3299999999999995E-2</v>
      </c>
      <c r="D21" s="29">
        <v>8.2000000000000007E-3</v>
      </c>
      <c r="E21" s="30">
        <v>6.3E-2</v>
      </c>
      <c r="F21" s="30">
        <v>9.5999999999999992E-3</v>
      </c>
      <c r="G21" s="27">
        <v>1</v>
      </c>
      <c r="H21" s="30">
        <v>7.7600000000000002E-5</v>
      </c>
      <c r="I21" s="30">
        <v>1.9400000000000001E-5</v>
      </c>
      <c r="J21" s="30">
        <v>3.4900000000000003E-4</v>
      </c>
      <c r="K21" s="30">
        <v>8.5000000000000006E-5</v>
      </c>
      <c r="L21" s="27">
        <v>2</v>
      </c>
      <c r="O21" s="30">
        <v>1.68E-6</v>
      </c>
      <c r="P21" s="30">
        <v>3.9999999999999998E-7</v>
      </c>
      <c r="Q21" s="30">
        <v>1.85E-7</v>
      </c>
      <c r="R21" s="30">
        <v>3.5000000000000002E-8</v>
      </c>
      <c r="U21" s="27">
        <v>2.19</v>
      </c>
      <c r="V21" s="30">
        <v>2.6600000000000001E-4</v>
      </c>
      <c r="W21" s="30">
        <v>1.3899999999999999E-4</v>
      </c>
      <c r="X21" s="30"/>
      <c r="Y21" s="30"/>
      <c r="Z21" s="27">
        <v>2.44</v>
      </c>
      <c r="AC21" s="30">
        <v>9.0999999999999994E-8</v>
      </c>
      <c r="AD21" s="30">
        <v>1.9700000000000001E-8</v>
      </c>
      <c r="AE21" s="30">
        <v>5.2100000000000003E-8</v>
      </c>
      <c r="AF21" s="30">
        <v>1.42E-8</v>
      </c>
      <c r="AG21" s="27">
        <v>2</v>
      </c>
      <c r="AH21" s="30">
        <v>3.1999999999999999E-5</v>
      </c>
      <c r="AI21" s="30">
        <v>7.5000000000000002E-6</v>
      </c>
      <c r="AP21" s="27">
        <v>11</v>
      </c>
      <c r="AS21" s="30">
        <v>8.1500000000000002E-5</v>
      </c>
      <c r="AT21" s="30">
        <v>1.9899999999999999E-5</v>
      </c>
      <c r="AW21" s="8">
        <v>2.4300000000000002</v>
      </c>
      <c r="AX21" s="30">
        <v>6.9100000000000003E-7</v>
      </c>
      <c r="AY21" s="30">
        <v>1.5200000000000001E-7</v>
      </c>
      <c r="AZ21" s="30">
        <v>3.01E-6</v>
      </c>
      <c r="BA21" s="30">
        <v>9.5000000000000001E-7</v>
      </c>
      <c r="BD21" s="27">
        <v>1.34</v>
      </c>
      <c r="BL21" s="17"/>
      <c r="BM21" s="17"/>
      <c r="BN21" s="17"/>
      <c r="BO21" s="17"/>
    </row>
    <row r="22" spans="1:68" x14ac:dyDescent="0.15">
      <c r="A22" s="24" t="s">
        <v>91</v>
      </c>
      <c r="B22">
        <v>17.5</v>
      </c>
      <c r="C22" s="29">
        <v>9.0800000000000006E-2</v>
      </c>
      <c r="D22" s="29">
        <v>1.14E-2</v>
      </c>
      <c r="E22" s="30">
        <v>1.6199999999999999E-2</v>
      </c>
      <c r="F22" s="30">
        <v>2.3999999999999998E-3</v>
      </c>
      <c r="G22" s="27">
        <v>1</v>
      </c>
      <c r="H22" s="30">
        <v>7.8800000000000004E-5</v>
      </c>
      <c r="I22" s="30">
        <v>1.9700000000000001E-5</v>
      </c>
      <c r="J22" s="30">
        <v>2.1000000000000001E-4</v>
      </c>
      <c r="K22" s="30">
        <v>4.8999999999999998E-5</v>
      </c>
      <c r="L22" s="27">
        <v>1.18</v>
      </c>
      <c r="O22" s="30">
        <v>1.0499999999999999E-6</v>
      </c>
      <c r="P22" s="30">
        <v>2.3999999999999998E-7</v>
      </c>
      <c r="Q22" s="30">
        <v>9.5799999999999998E-8</v>
      </c>
      <c r="R22" s="30">
        <v>5.0099999999999999E-8</v>
      </c>
      <c r="U22" s="27">
        <v>1.53</v>
      </c>
      <c r="V22" s="30">
        <v>2.32E-4</v>
      </c>
      <c r="W22" s="30">
        <v>1.21E-4</v>
      </c>
      <c r="Z22" s="27">
        <v>1.62</v>
      </c>
      <c r="AC22" s="30">
        <v>6.7000000000000004E-8</v>
      </c>
      <c r="AD22" s="30">
        <v>2.8699999999999999E-8</v>
      </c>
      <c r="AG22" s="27">
        <v>1.18</v>
      </c>
      <c r="AH22" s="30">
        <v>2.5299999999999998E-5</v>
      </c>
      <c r="AI22" s="30">
        <v>5.8000000000000004E-6</v>
      </c>
      <c r="AP22" s="27">
        <v>4.3099999999999996</v>
      </c>
      <c r="AS22" s="30">
        <v>5.8499999999999999E-5</v>
      </c>
      <c r="AT22" s="30">
        <v>1.4E-5</v>
      </c>
      <c r="AW22" s="8">
        <v>1.62</v>
      </c>
      <c r="AX22" s="30">
        <v>4.6699999999999999E-7</v>
      </c>
      <c r="AY22" s="30">
        <v>9.9E-8</v>
      </c>
      <c r="AZ22" s="30">
        <v>9.4900000000000004E-7</v>
      </c>
      <c r="BA22" s="30">
        <v>1.9399999999999999E-7</v>
      </c>
      <c r="BD22" s="27">
        <v>1.17</v>
      </c>
      <c r="BL22" s="17"/>
      <c r="BM22" s="17"/>
      <c r="BN22" s="17"/>
      <c r="BO22" s="17"/>
    </row>
    <row r="23" spans="1:68" x14ac:dyDescent="0.15">
      <c r="A23" s="24" t="s">
        <v>92</v>
      </c>
      <c r="B23">
        <v>108</v>
      </c>
      <c r="C23" s="29">
        <v>3.3799999999999997E-2</v>
      </c>
      <c r="D23" s="29">
        <v>4.4000000000000003E-3</v>
      </c>
      <c r="E23" s="30">
        <v>9.9299999999999999E-2</v>
      </c>
      <c r="F23" s="30">
        <v>1.54E-2</v>
      </c>
      <c r="G23" s="27">
        <v>1</v>
      </c>
      <c r="H23" s="30">
        <v>5.22E-6</v>
      </c>
      <c r="I23" s="30">
        <v>3.98E-6</v>
      </c>
      <c r="J23" s="30">
        <v>1.4100000000000001E-4</v>
      </c>
      <c r="K23" s="30">
        <v>3.4999999999999997E-5</v>
      </c>
      <c r="L23" s="27">
        <v>3.93</v>
      </c>
      <c r="O23" s="30">
        <v>7.3499999999999995E-7</v>
      </c>
      <c r="P23" s="30">
        <v>1.74E-7</v>
      </c>
      <c r="Q23" s="30">
        <v>4.4900000000000001E-7</v>
      </c>
      <c r="R23" s="30">
        <v>8.6000000000000002E-8</v>
      </c>
      <c r="S23" s="30">
        <v>3.8999999999999998E-8</v>
      </c>
      <c r="T23" s="30">
        <v>2.15</v>
      </c>
      <c r="U23" s="27">
        <v>3.97</v>
      </c>
      <c r="AC23" s="30">
        <v>3.2700000000000002E-8</v>
      </c>
      <c r="AD23" s="30">
        <v>1.0099999999999999E-8</v>
      </c>
      <c r="AE23" s="30">
        <v>3.8199999999999998E-8</v>
      </c>
      <c r="AF23" s="30">
        <v>2.14E-8</v>
      </c>
      <c r="AG23" s="27">
        <v>3.93</v>
      </c>
      <c r="AH23" s="30">
        <v>1.31E-6</v>
      </c>
      <c r="AI23" s="30">
        <v>5.4000000000000002E-7</v>
      </c>
      <c r="AP23" s="27">
        <v>110</v>
      </c>
      <c r="AS23" s="30">
        <v>3.7799999999999997E-5</v>
      </c>
      <c r="AT23" s="30">
        <v>9.3000000000000007E-6</v>
      </c>
      <c r="AW23" s="8">
        <v>4.08</v>
      </c>
      <c r="AX23" s="30">
        <v>6.9100000000000003E-8</v>
      </c>
      <c r="AY23" s="30">
        <v>2.7999999999999999E-8</v>
      </c>
      <c r="AZ23" s="30">
        <v>1.2899999999999999E-6</v>
      </c>
      <c r="BA23" s="30">
        <v>4.0999999999999999E-7</v>
      </c>
      <c r="BD23" s="27">
        <v>3.1</v>
      </c>
      <c r="BL23" s="17"/>
      <c r="BM23" s="17"/>
      <c r="BN23" s="17"/>
      <c r="BO23" s="17"/>
    </row>
    <row r="24" spans="1:68" x14ac:dyDescent="0.15">
      <c r="A24" s="24" t="s">
        <v>152</v>
      </c>
      <c r="B24">
        <v>87</v>
      </c>
      <c r="C24" s="29">
        <v>0.14399999999999999</v>
      </c>
      <c r="D24" s="29">
        <v>2.1000000000000001E-2</v>
      </c>
      <c r="E24" s="30">
        <v>7.6499999999999999E-2</v>
      </c>
      <c r="F24" s="30">
        <v>1.17E-2</v>
      </c>
      <c r="G24" s="27">
        <v>1</v>
      </c>
      <c r="H24" s="30">
        <v>6.2500000000000001E-5</v>
      </c>
      <c r="I24" s="30">
        <v>1.63E-5</v>
      </c>
      <c r="J24" s="30">
        <v>1.18E-4</v>
      </c>
      <c r="K24" s="30">
        <v>3.3000000000000003E-5</v>
      </c>
      <c r="L24" s="27">
        <v>1.53</v>
      </c>
      <c r="O24" s="30">
        <v>1.5999999999999999E-6</v>
      </c>
      <c r="P24" s="30">
        <v>3.9999999999999998E-7</v>
      </c>
      <c r="Q24" s="30">
        <v>6.5199999999999996E-7</v>
      </c>
      <c r="R24" s="30">
        <v>1.29E-7</v>
      </c>
      <c r="S24" s="30">
        <v>1.74E-7</v>
      </c>
      <c r="T24" s="30">
        <v>4.6000000000000002E-8</v>
      </c>
      <c r="U24" s="27">
        <v>1.98</v>
      </c>
      <c r="AA24" s="30">
        <v>4.7500000000000002E-8</v>
      </c>
      <c r="AB24" s="30">
        <v>2.7100000000000001E-8</v>
      </c>
      <c r="AC24" s="30">
        <v>8.3400000000000006E-8</v>
      </c>
      <c r="AD24" s="30">
        <v>3.0400000000000001E-8</v>
      </c>
      <c r="AE24" s="30">
        <v>2.4200000000000002E-8</v>
      </c>
      <c r="AF24" s="30">
        <v>1.37E-8</v>
      </c>
      <c r="AG24" s="27">
        <v>1.53</v>
      </c>
      <c r="AH24" s="30">
        <v>1.85E-4</v>
      </c>
      <c r="AI24" s="30">
        <v>4.8000000000000001E-5</v>
      </c>
      <c r="AP24" s="27">
        <v>4.43</v>
      </c>
      <c r="AS24" s="30">
        <v>5.3699999999999997E-5</v>
      </c>
      <c r="AT24" s="30">
        <v>1.36E-5</v>
      </c>
      <c r="AW24" s="8">
        <v>2.37</v>
      </c>
      <c r="AX24" s="30">
        <v>2.7999999999999999E-6</v>
      </c>
      <c r="AY24" s="30">
        <v>6.7000000000000004E-7</v>
      </c>
      <c r="AZ24" s="30">
        <v>5.2000000000000002E-6</v>
      </c>
      <c r="BA24" s="30">
        <v>1.6700000000000001E-6</v>
      </c>
      <c r="BD24" s="27">
        <v>1.17</v>
      </c>
      <c r="BF24" s="3"/>
      <c r="BL24" s="17"/>
      <c r="BM24" s="17"/>
      <c r="BN24" s="17"/>
      <c r="BO24" s="17"/>
    </row>
    <row r="25" spans="1:68" x14ac:dyDescent="0.15">
      <c r="A25" s="24" t="s">
        <v>153</v>
      </c>
      <c r="B25">
        <v>1.07</v>
      </c>
      <c r="C25" s="29">
        <v>0.115</v>
      </c>
      <c r="D25" s="29">
        <v>1.4999999999999999E-2</v>
      </c>
      <c r="E25" s="30">
        <v>9.5399999999999999E-4</v>
      </c>
      <c r="F25" s="30">
        <v>4.8899999999999996E-4</v>
      </c>
      <c r="G25" s="27">
        <v>1</v>
      </c>
      <c r="H25" s="30">
        <v>6.05E-5</v>
      </c>
      <c r="I25" s="30">
        <v>5.1400000000000003E-5</v>
      </c>
      <c r="J25" s="30">
        <v>2.5599999999999999E-4</v>
      </c>
      <c r="K25" s="30">
        <v>6.0000000000000002E-5</v>
      </c>
      <c r="L25" s="27">
        <v>1.01</v>
      </c>
      <c r="O25" s="30">
        <v>1.64E-6</v>
      </c>
      <c r="P25" s="30">
        <v>3.5999999999999999E-7</v>
      </c>
      <c r="U25" s="27">
        <v>1.24</v>
      </c>
      <c r="V25" s="30">
        <v>3.7500000000000001E-4</v>
      </c>
      <c r="W25" s="30">
        <v>1.9599999999999999E-4</v>
      </c>
      <c r="Z25" s="27">
        <v>1.25</v>
      </c>
      <c r="AC25" s="30">
        <v>5.4300000000000003E-8</v>
      </c>
      <c r="AD25" s="30">
        <v>2.1900000000000001E-8</v>
      </c>
      <c r="AG25" s="27">
        <v>1.01</v>
      </c>
      <c r="AH25" s="30">
        <v>1.4399999999999999E-5</v>
      </c>
      <c r="AI25" s="30">
        <v>8.1000000000000004E-6</v>
      </c>
      <c r="AP25" s="27">
        <v>5.28</v>
      </c>
      <c r="AS25" s="30">
        <v>3.18E-5</v>
      </c>
      <c r="AT25" s="30">
        <v>7.6000000000000001E-6</v>
      </c>
      <c r="AW25" s="8">
        <v>1.27</v>
      </c>
      <c r="AX25" s="30">
        <v>1.8400000000000001E-7</v>
      </c>
      <c r="AY25" s="30">
        <v>2.2600000000000001E-7</v>
      </c>
      <c r="AZ25" s="30">
        <v>2.08E-6</v>
      </c>
      <c r="BA25" s="30">
        <v>6.7999999999999995E-7</v>
      </c>
      <c r="BD25" s="27">
        <v>1.19</v>
      </c>
      <c r="BM25" s="17"/>
    </row>
    <row r="26" spans="1:68" x14ac:dyDescent="0.15">
      <c r="A26" s="24" t="s">
        <v>154</v>
      </c>
      <c r="B26">
        <v>0.33900000000000002</v>
      </c>
      <c r="C26" s="29">
        <v>0.16600000000000001</v>
      </c>
      <c r="D26" s="29">
        <v>2.1000000000000001E-2</v>
      </c>
      <c r="E26" s="30">
        <v>3.0800000000000001E-4</v>
      </c>
      <c r="F26" s="30">
        <v>9.8999999999999994E-5</v>
      </c>
      <c r="G26" s="27">
        <v>1</v>
      </c>
      <c r="H26" s="30">
        <v>1.2E-4</v>
      </c>
      <c r="I26" s="30">
        <v>3.6000000000000001E-5</v>
      </c>
      <c r="J26" s="30">
        <v>6.3E-5</v>
      </c>
      <c r="K26" s="30">
        <v>7.7000000000000008E-6</v>
      </c>
      <c r="L26" s="27">
        <v>1</v>
      </c>
      <c r="O26" s="30">
        <v>1.0100000000000001E-6</v>
      </c>
      <c r="P26" s="30">
        <v>1.6E-7</v>
      </c>
      <c r="U26" s="27">
        <v>1</v>
      </c>
      <c r="V26" s="30">
        <v>9.59E-4</v>
      </c>
      <c r="W26" s="30">
        <v>3.2000000000000003E-4</v>
      </c>
      <c r="Z26" s="27">
        <v>2.91</v>
      </c>
      <c r="AC26" s="30">
        <v>1.09E-7</v>
      </c>
      <c r="AD26" s="30">
        <v>3.4E-8</v>
      </c>
      <c r="AG26" s="27">
        <v>1</v>
      </c>
      <c r="AH26" s="30">
        <v>1.0900000000000001E-4</v>
      </c>
      <c r="AI26" s="30">
        <v>2.5000000000000001E-5</v>
      </c>
      <c r="AP26" s="27">
        <v>1.53</v>
      </c>
      <c r="AS26" s="30">
        <v>1.04E-5</v>
      </c>
      <c r="AT26" s="30">
        <v>2.2000000000000001E-6</v>
      </c>
      <c r="AW26" s="8">
        <v>2.78</v>
      </c>
      <c r="AX26" s="30">
        <v>1.06E-4</v>
      </c>
      <c r="AY26" s="30">
        <v>3.1E-7</v>
      </c>
      <c r="AZ26" s="30">
        <v>5.2599999999999996E-6</v>
      </c>
      <c r="BA26" s="30">
        <v>1.5799999999999999E-6</v>
      </c>
      <c r="BD26" s="27">
        <v>1.04</v>
      </c>
      <c r="BL26" s="17"/>
      <c r="BM26" s="17"/>
      <c r="BN26" s="17"/>
      <c r="BO26" s="17"/>
    </row>
    <row r="27" spans="1:68" x14ac:dyDescent="0.15">
      <c r="A27" s="24" t="s">
        <v>155</v>
      </c>
      <c r="G27" s="27">
        <v>1</v>
      </c>
      <c r="H27" s="30">
        <v>2.6699999999999998E-4</v>
      </c>
      <c r="I27" s="30">
        <v>2.2499999999999999E-4</v>
      </c>
      <c r="J27" s="30">
        <v>1.05E-7</v>
      </c>
      <c r="K27" s="30">
        <v>3.2999999999999998E-8</v>
      </c>
      <c r="L27" s="27">
        <v>1</v>
      </c>
      <c r="AH27" s="30">
        <v>1.26E-4</v>
      </c>
      <c r="AI27" s="30">
        <v>4.8999999999999998E-5</v>
      </c>
      <c r="AP27" s="27">
        <v>1</v>
      </c>
      <c r="AX27" s="30">
        <v>4.1799999999999998E-6</v>
      </c>
      <c r="AY27" s="30">
        <v>2.6900000000000001E-6</v>
      </c>
      <c r="AZ27" s="30">
        <v>5.06E-7</v>
      </c>
      <c r="BA27" s="30">
        <v>1.15E-7</v>
      </c>
      <c r="BD27" s="27">
        <v>1</v>
      </c>
      <c r="BM27" s="17"/>
      <c r="BN27" s="17"/>
      <c r="BO27" s="17"/>
    </row>
    <row r="28" spans="1:68" x14ac:dyDescent="0.15">
      <c r="A28" s="24" t="s">
        <v>142</v>
      </c>
      <c r="B28">
        <v>0.70099999999999996</v>
      </c>
      <c r="C28" s="29">
        <v>8.3900000000000002E-2</v>
      </c>
      <c r="D28" s="29">
        <v>1.0699999999999999E-2</v>
      </c>
      <c r="E28" s="30">
        <v>6.38E-4</v>
      </c>
      <c r="F28" s="30">
        <v>2.04E-4</v>
      </c>
      <c r="G28" s="27">
        <v>1</v>
      </c>
      <c r="H28" s="30">
        <v>2.23E-4</v>
      </c>
      <c r="I28" s="30">
        <v>1.11E-4</v>
      </c>
      <c r="J28" s="30">
        <v>1.5699999999999999E-5</v>
      </c>
      <c r="K28" s="30">
        <v>1.9E-6</v>
      </c>
      <c r="L28" s="27">
        <v>1.01</v>
      </c>
      <c r="O28" s="30">
        <v>8.4200000000000005E-7</v>
      </c>
      <c r="P28" s="30">
        <v>1.35E-7</v>
      </c>
      <c r="U28" s="27">
        <v>1</v>
      </c>
      <c r="V28" s="30">
        <v>3.6400000000000001E-4</v>
      </c>
      <c r="W28" s="30">
        <v>1.8900000000000001E-4</v>
      </c>
      <c r="Z28" s="27">
        <v>15.3</v>
      </c>
      <c r="AC28" s="30">
        <v>9.0999999999999994E-8</v>
      </c>
      <c r="AD28" s="30">
        <v>4.0000000000000001E-8</v>
      </c>
      <c r="AG28" s="27">
        <v>1.01</v>
      </c>
      <c r="AH28" s="30">
        <v>1.05E-4</v>
      </c>
      <c r="AI28" s="30">
        <v>3.4E-5</v>
      </c>
      <c r="AP28" s="27">
        <v>1.08</v>
      </c>
      <c r="AS28" s="30">
        <v>9.0999999999999997E-7</v>
      </c>
      <c r="AT28" s="30">
        <v>4.8500000000000002E-7</v>
      </c>
      <c r="AW28" s="8">
        <v>15.2</v>
      </c>
      <c r="AX28" s="30">
        <v>1.1999999999999999E-6</v>
      </c>
      <c r="AY28" s="30">
        <v>7.4000000000000001E-7</v>
      </c>
      <c r="AZ28" s="30">
        <v>5.1399999999999999E-6</v>
      </c>
      <c r="BA28" s="30">
        <v>1.6300000000000001E-6</v>
      </c>
      <c r="BD28" s="27">
        <v>1</v>
      </c>
      <c r="BM28" s="17"/>
      <c r="BN28" s="17"/>
      <c r="BO28" s="17"/>
    </row>
    <row r="29" spans="1:68" x14ac:dyDescent="0.15">
      <c r="A29" s="24" t="s">
        <v>47</v>
      </c>
      <c r="B29">
        <v>85.8</v>
      </c>
      <c r="C29" s="29">
        <v>4.3999999999999997E-2</v>
      </c>
      <c r="D29" s="29">
        <v>6.0000000000000001E-3</v>
      </c>
      <c r="E29" s="30">
        <v>7.8600000000000003E-2</v>
      </c>
      <c r="F29" s="30">
        <v>1.21E-2</v>
      </c>
      <c r="G29" s="27">
        <v>1</v>
      </c>
      <c r="H29" s="30">
        <v>2.7800000000000001E-5</v>
      </c>
      <c r="I29" s="30">
        <v>7.4000000000000003E-6</v>
      </c>
      <c r="J29" s="30">
        <v>1.9799999999999999E-4</v>
      </c>
      <c r="K29" s="30">
        <v>4.8999999999999998E-5</v>
      </c>
      <c r="L29" s="27">
        <v>2.78</v>
      </c>
      <c r="O29" s="30">
        <v>6.3E-7</v>
      </c>
      <c r="P29" s="30">
        <v>1.7100000000000001E-7</v>
      </c>
      <c r="Q29" s="30">
        <v>6.7999999999999995E-7</v>
      </c>
      <c r="R29" s="30">
        <v>1.31E-7</v>
      </c>
      <c r="S29" s="30">
        <v>2.29E-7</v>
      </c>
      <c r="T29" s="30">
        <v>5.4E-8</v>
      </c>
      <c r="U29" s="27">
        <v>2.91</v>
      </c>
      <c r="V29" s="30">
        <v>1.31E-3</v>
      </c>
      <c r="W29" s="30">
        <v>6.8000000000000005E-4</v>
      </c>
      <c r="Z29" s="27">
        <v>3.18</v>
      </c>
      <c r="AC29" s="30">
        <v>5.3099999999999999E-8</v>
      </c>
      <c r="AD29" s="30">
        <v>1.1700000000000001E-8</v>
      </c>
      <c r="AE29" s="30">
        <v>3.1900000000000001E-8</v>
      </c>
      <c r="AF29" s="30"/>
      <c r="AG29" s="27">
        <v>2.78</v>
      </c>
      <c r="AH29" s="30">
        <v>1.08E-5</v>
      </c>
      <c r="AI29" s="30">
        <v>2.6000000000000001E-6</v>
      </c>
      <c r="AP29" s="27">
        <v>22.6</v>
      </c>
      <c r="AS29" s="30">
        <v>3.8699999999999999E-5</v>
      </c>
      <c r="AT29" s="30">
        <v>9.5000000000000005E-6</v>
      </c>
      <c r="AW29" s="8">
        <v>3.14</v>
      </c>
      <c r="AX29" s="30">
        <v>1.9999999999999999E-7</v>
      </c>
      <c r="AY29" s="30">
        <v>4.9999999999999998E-8</v>
      </c>
      <c r="AZ29" s="30">
        <v>1.61E-6</v>
      </c>
      <c r="BA29" s="30">
        <v>5.3000000000000001E-7</v>
      </c>
      <c r="BD29" s="27">
        <v>1.6</v>
      </c>
      <c r="BL29" s="17"/>
      <c r="BM29" s="17"/>
      <c r="BN29" s="17"/>
      <c r="BO29" s="17"/>
    </row>
    <row r="30" spans="1:68" x14ac:dyDescent="0.15">
      <c r="A30" s="24" t="s">
        <v>108</v>
      </c>
      <c r="C30" s="29">
        <v>0.121</v>
      </c>
      <c r="D30" s="29">
        <v>1.4999999999999999E-2</v>
      </c>
      <c r="G30" s="27">
        <v>1</v>
      </c>
      <c r="H30" s="30">
        <v>7.5500000000000006E-5</v>
      </c>
      <c r="I30" s="30">
        <v>8.4999999999999999E-6</v>
      </c>
      <c r="J30" s="30">
        <v>6.4399999999999993E-5</v>
      </c>
      <c r="K30" s="30">
        <v>7.7999999999999999E-6</v>
      </c>
      <c r="L30" s="27">
        <v>1</v>
      </c>
      <c r="O30" s="30">
        <v>1.2500000000000001E-6</v>
      </c>
      <c r="P30" s="30">
        <v>1.9999999999999999E-7</v>
      </c>
      <c r="U30" s="27">
        <v>1</v>
      </c>
      <c r="AC30" s="30">
        <v>1.08E-7</v>
      </c>
      <c r="AD30" s="30">
        <v>2.9000000000000002E-8</v>
      </c>
      <c r="AG30" s="27">
        <v>1</v>
      </c>
      <c r="AH30" s="30">
        <v>4.4799999999999998E-5</v>
      </c>
      <c r="AI30" s="30">
        <v>6.0000000000000002E-6</v>
      </c>
      <c r="AP30" s="27">
        <v>1.85</v>
      </c>
      <c r="AX30" s="30">
        <v>4.7599999999999997E-7</v>
      </c>
      <c r="AY30" s="30">
        <v>1.79E-7</v>
      </c>
      <c r="AZ30" s="30">
        <v>4.0799999999999999E-6</v>
      </c>
      <c r="BA30" s="30">
        <v>1.28E-6</v>
      </c>
      <c r="BD30" s="27">
        <v>1.03</v>
      </c>
      <c r="BL30" s="17"/>
      <c r="BM30" s="17"/>
      <c r="BN30" s="17"/>
      <c r="BO30" s="17"/>
    </row>
    <row r="31" spans="1:68" x14ac:dyDescent="0.15">
      <c r="A31" s="24" t="s">
        <v>48</v>
      </c>
      <c r="C31" s="29">
        <v>0.11600000000000001</v>
      </c>
      <c r="D31" s="29">
        <v>1.4999999999999999E-2</v>
      </c>
      <c r="G31" s="27">
        <v>1</v>
      </c>
      <c r="H31" s="30">
        <v>5.3300000000000001E-5</v>
      </c>
      <c r="I31" s="30">
        <v>1.5699999999999999E-5</v>
      </c>
      <c r="J31" s="30">
        <v>2.1599999999999999E-4</v>
      </c>
      <c r="K31" s="30">
        <v>4.6999999999999997E-5</v>
      </c>
      <c r="L31" s="27">
        <v>1</v>
      </c>
      <c r="O31" s="30">
        <v>1.0300000000000001E-6</v>
      </c>
      <c r="P31" s="30">
        <v>2.2000000000000001E-7</v>
      </c>
      <c r="S31" s="30">
        <v>3.4300000000000003E-8</v>
      </c>
      <c r="T31" s="30">
        <v>1.85E-8</v>
      </c>
      <c r="U31" s="27">
        <v>1.23</v>
      </c>
      <c r="V31" s="30">
        <v>3.3100000000000002E-4</v>
      </c>
      <c r="W31" s="30">
        <v>1.73E-4</v>
      </c>
      <c r="Z31" s="27">
        <v>1.25</v>
      </c>
      <c r="AC31" s="30">
        <v>5.5099999999999997E-8</v>
      </c>
      <c r="AD31" s="30">
        <v>1.27E-8</v>
      </c>
      <c r="AE31" s="30">
        <v>5.5500000000000001E-9</v>
      </c>
      <c r="AF31" s="30">
        <v>3.0600000000000002E-9</v>
      </c>
      <c r="AG31" s="27">
        <v>1</v>
      </c>
      <c r="AH31" s="30">
        <v>2.12E-5</v>
      </c>
      <c r="AI31" s="30">
        <v>4.6999999999999999E-6</v>
      </c>
      <c r="AP31" s="27">
        <v>5.0599999999999996</v>
      </c>
      <c r="AS31" s="30">
        <v>4.6799999999999999E-5</v>
      </c>
      <c r="AT31" s="30">
        <v>1.0699999999999999E-5</v>
      </c>
      <c r="AW31" s="8">
        <v>1.24</v>
      </c>
      <c r="AX31" s="30">
        <v>4.4400000000000001E-7</v>
      </c>
      <c r="AY31" s="30">
        <v>1.2700000000000001E-7</v>
      </c>
      <c r="AZ31" s="30">
        <v>3.0000000000000001E-6</v>
      </c>
      <c r="BA31" s="30">
        <v>9.9000000000000005E-7</v>
      </c>
      <c r="BD31" s="27">
        <v>1.2</v>
      </c>
      <c r="BL31" s="17"/>
      <c r="BM31" s="17"/>
      <c r="BN31" s="17"/>
      <c r="BO31" s="17"/>
    </row>
    <row r="32" spans="1:68" x14ac:dyDescent="0.15">
      <c r="A32" s="24" t="s">
        <v>49</v>
      </c>
      <c r="B32">
        <v>89.5</v>
      </c>
      <c r="C32" s="29">
        <v>4.87E-2</v>
      </c>
      <c r="D32" s="29">
        <v>7.9000000000000008E-3</v>
      </c>
      <c r="E32" s="30">
        <v>7.8200000000000006E-2</v>
      </c>
      <c r="F32" s="30">
        <v>1.2200000000000001E-2</v>
      </c>
      <c r="G32" s="27">
        <v>1</v>
      </c>
      <c r="H32" s="30">
        <v>8.6200000000000005E-6</v>
      </c>
      <c r="I32" s="30">
        <v>2.83E-6</v>
      </c>
      <c r="J32" s="30">
        <v>5.6199999999999997E-5</v>
      </c>
      <c r="K32" s="30">
        <v>1.49E-5</v>
      </c>
      <c r="L32" s="27">
        <v>2.6</v>
      </c>
      <c r="O32" s="30">
        <v>3.1399999999999998E-7</v>
      </c>
      <c r="P32" s="30">
        <v>7.4999999999999997E-8</v>
      </c>
      <c r="Q32" s="30">
        <v>3.2300000000000002E-7</v>
      </c>
      <c r="R32" s="30">
        <v>6.4000000000000004E-8</v>
      </c>
      <c r="S32" s="30">
        <v>2.0800000000000001E-7</v>
      </c>
      <c r="T32" s="30">
        <v>5.4E-8</v>
      </c>
      <c r="U32" s="27">
        <v>2.75</v>
      </c>
      <c r="AC32" s="30">
        <v>2.0500000000000002E-8</v>
      </c>
      <c r="AD32" s="30">
        <v>4.2000000000000004E-9</v>
      </c>
      <c r="AE32" s="30">
        <v>2.37E-8</v>
      </c>
      <c r="AF32" s="30">
        <v>6.6000000000000004E-9</v>
      </c>
      <c r="AG32" s="27">
        <v>2.6</v>
      </c>
      <c r="AH32" s="30">
        <v>1.2099999999999999E-5</v>
      </c>
      <c r="AI32" s="30">
        <v>3.1999999999999999E-6</v>
      </c>
      <c r="AP32" s="27">
        <v>19.600000000000001</v>
      </c>
      <c r="AS32" s="30">
        <v>1.2099999999999999E-5</v>
      </c>
      <c r="AT32" s="30">
        <v>3.0000000000000001E-6</v>
      </c>
      <c r="AW32" s="8">
        <v>2.97</v>
      </c>
      <c r="AX32" s="30">
        <v>1.85E-7</v>
      </c>
      <c r="AY32" s="30">
        <v>7.0000000000000005E-8</v>
      </c>
      <c r="AZ32" s="30">
        <v>8.1699999999999997E-7</v>
      </c>
      <c r="BA32" s="30">
        <v>2.3900000000000001E-7</v>
      </c>
      <c r="BD32" s="27">
        <v>1.54</v>
      </c>
      <c r="BF32" s="3"/>
      <c r="BL32" s="17"/>
      <c r="BM32" s="17"/>
      <c r="BN32" s="17"/>
      <c r="BO32" s="17"/>
    </row>
    <row r="33" spans="1:68" x14ac:dyDescent="0.15">
      <c r="A33" s="24" t="s">
        <v>1</v>
      </c>
      <c r="B33">
        <v>0.20699999999999999</v>
      </c>
      <c r="C33" s="29">
        <v>0.1</v>
      </c>
      <c r="D33" s="29">
        <v>1.2999999999999999E-2</v>
      </c>
      <c r="E33" s="30">
        <v>1.85E-4</v>
      </c>
      <c r="F33" s="30">
        <v>9.5000000000000005E-5</v>
      </c>
      <c r="G33" s="27">
        <v>1</v>
      </c>
      <c r="H33" s="30">
        <v>6.69E-5</v>
      </c>
      <c r="I33" s="30">
        <v>1.9899999999999999E-5</v>
      </c>
      <c r="J33" s="30">
        <v>2.0100000000000001E-4</v>
      </c>
      <c r="K33" s="30">
        <v>4.3999999999999999E-5</v>
      </c>
      <c r="L33" s="27">
        <v>1</v>
      </c>
      <c r="O33" s="30">
        <v>1.1200000000000001E-6</v>
      </c>
      <c r="P33" s="30">
        <v>2.3999999999999998E-7</v>
      </c>
      <c r="S33" s="30">
        <v>3.2999999999999998E-8</v>
      </c>
      <c r="T33" s="30">
        <v>7.3E-9</v>
      </c>
      <c r="U33" s="27">
        <v>1.33</v>
      </c>
      <c r="V33" s="30">
        <v>4.4099999999999999E-4</v>
      </c>
      <c r="W33" s="30">
        <v>1.4799999999999999E-4</v>
      </c>
      <c r="Z33" s="27">
        <v>1.33</v>
      </c>
      <c r="AC33" s="30">
        <v>3.0699999999999997E-8</v>
      </c>
      <c r="AD33" s="30">
        <v>9.8999999999999993E-9</v>
      </c>
      <c r="AG33" s="27">
        <v>1</v>
      </c>
      <c r="AH33" s="30">
        <v>1.2099999999999999E-5</v>
      </c>
      <c r="AI33" s="30">
        <v>2.9000000000000002E-6</v>
      </c>
      <c r="AP33" s="27">
        <v>4.0199999999999996</v>
      </c>
      <c r="AS33" s="30">
        <v>2.4499999999999999E-5</v>
      </c>
      <c r="AT33" s="30">
        <v>5.5999999999999997E-6</v>
      </c>
      <c r="AW33" s="8">
        <v>1.33</v>
      </c>
      <c r="AX33" s="30">
        <v>1.09E-7</v>
      </c>
      <c r="AY33" s="30">
        <v>2.1999999999999998E-8</v>
      </c>
      <c r="AZ33" s="30">
        <v>1.26E-6</v>
      </c>
      <c r="BA33" s="30">
        <v>3.9000000000000002E-7</v>
      </c>
      <c r="BD33" s="27">
        <v>1.1599999999999999</v>
      </c>
      <c r="BL33" s="17"/>
      <c r="BM33" s="17"/>
      <c r="BN33" s="17"/>
      <c r="BO33" s="17"/>
    </row>
    <row r="34" spans="1:68" x14ac:dyDescent="0.15">
      <c r="A34" s="24" t="s">
        <v>81</v>
      </c>
      <c r="B34">
        <v>118</v>
      </c>
      <c r="C34" s="29">
        <v>4.5999999999999999E-3</v>
      </c>
      <c r="D34" s="29">
        <v>2.3400000000000001E-3</v>
      </c>
      <c r="E34" s="30">
        <v>0.105</v>
      </c>
      <c r="F34" s="30">
        <v>1.6E-2</v>
      </c>
      <c r="G34" s="27">
        <v>1</v>
      </c>
      <c r="H34" s="30">
        <v>1.6199999999999999E-6</v>
      </c>
      <c r="I34" s="30">
        <v>8.6000000000000002E-7</v>
      </c>
      <c r="J34" s="30">
        <v>4.6799999999999999E-5</v>
      </c>
      <c r="K34" s="30">
        <v>1.2099999999999999E-5</v>
      </c>
      <c r="L34" s="27">
        <v>23.9</v>
      </c>
      <c r="O34" s="30">
        <v>2.2700000000000001E-7</v>
      </c>
      <c r="P34" s="30">
        <v>5.5000000000000003E-8</v>
      </c>
      <c r="Q34" s="30">
        <v>9.16E-7</v>
      </c>
      <c r="R34" s="30">
        <v>1.8E-7</v>
      </c>
      <c r="S34" s="30">
        <v>5.2900000000000004E-7</v>
      </c>
      <c r="T34" s="30">
        <v>1.4000000000000001E-7</v>
      </c>
      <c r="U34" s="27">
        <v>23.9</v>
      </c>
      <c r="AE34" s="30">
        <v>6.0500000000000006E-8</v>
      </c>
      <c r="AF34" s="30">
        <v>1.6899999999999999E-8</v>
      </c>
      <c r="AG34" s="27">
        <v>23.9</v>
      </c>
      <c r="AH34" s="30">
        <v>2.4299999999999999E-7</v>
      </c>
      <c r="AI34" s="30">
        <v>4.3000000000000001E-8</v>
      </c>
      <c r="AP34" s="27">
        <v>716</v>
      </c>
      <c r="AS34" s="30">
        <v>8.0399999999999993E-6</v>
      </c>
      <c r="AT34" s="30">
        <v>2.0499999999999999E-6</v>
      </c>
      <c r="AW34" s="8">
        <v>24.7</v>
      </c>
      <c r="AZ34" s="30">
        <v>4.6800000000000001E-7</v>
      </c>
      <c r="BA34" s="30">
        <v>1.3300000000000001E-7</v>
      </c>
      <c r="BD34" s="27">
        <v>17.2</v>
      </c>
      <c r="BL34" s="17"/>
      <c r="BM34" s="17"/>
      <c r="BN34" s="17"/>
      <c r="BO34" s="17"/>
    </row>
    <row r="35" spans="1:68" x14ac:dyDescent="0.15">
      <c r="A35" s="24" t="s">
        <v>225</v>
      </c>
      <c r="C35" s="29">
        <v>6.9699999999999998E-2</v>
      </c>
      <c r="D35" s="29">
        <v>8.8000000000000005E-3</v>
      </c>
      <c r="G35" s="27">
        <v>1</v>
      </c>
      <c r="H35" s="30">
        <v>1.2300000000000001E-4</v>
      </c>
      <c r="I35" s="30">
        <v>1.03E-4</v>
      </c>
      <c r="J35" s="30">
        <v>6.7100000000000005E-5</v>
      </c>
      <c r="K35" s="30">
        <v>1.5099999999999999E-5</v>
      </c>
      <c r="L35" s="27">
        <v>1</v>
      </c>
      <c r="O35" s="30">
        <v>9.7999999999999993E-7</v>
      </c>
      <c r="P35" s="30">
        <v>2.1199999999999999E-7</v>
      </c>
      <c r="S35" s="30">
        <v>7.9199999999999995E-8</v>
      </c>
      <c r="T35" s="30"/>
      <c r="U35" s="27">
        <v>1</v>
      </c>
      <c r="V35" s="30">
        <v>3.4900000000000003E-4</v>
      </c>
      <c r="W35" s="30">
        <v>1.9000000000000001E-4</v>
      </c>
      <c r="Z35" s="27">
        <v>2.83</v>
      </c>
      <c r="AC35" s="30">
        <v>9.8399999999999994E-8</v>
      </c>
      <c r="AD35" s="30">
        <v>5.7499999999999999E-8</v>
      </c>
      <c r="AG35" s="27">
        <v>1</v>
      </c>
      <c r="AH35" s="30">
        <v>3.8999999999999999E-5</v>
      </c>
      <c r="AI35" s="30">
        <v>1.66E-5</v>
      </c>
      <c r="AP35" s="27">
        <v>1.55</v>
      </c>
      <c r="AS35" s="30">
        <v>3.8099999999999999E-6</v>
      </c>
      <c r="AT35" s="30">
        <v>8.8000000000000004E-7</v>
      </c>
      <c r="AW35" s="8">
        <v>2.42</v>
      </c>
      <c r="AX35" s="30">
        <v>4.9999999999999998E-7</v>
      </c>
      <c r="AY35" s="30">
        <v>4.6400000000000003E-7</v>
      </c>
      <c r="AZ35" s="30">
        <v>7.25E-6</v>
      </c>
      <c r="BA35" s="30">
        <v>2.2800000000000002E-6</v>
      </c>
      <c r="BD35" s="27">
        <v>1.06</v>
      </c>
      <c r="BG35" s="3"/>
      <c r="BH35" s="3"/>
      <c r="BI35" s="18"/>
      <c r="BJ35" s="13"/>
      <c r="BK35" s="18"/>
      <c r="BL35" s="3"/>
      <c r="BM35" s="18"/>
      <c r="BN35" s="18"/>
      <c r="BO35" s="18"/>
      <c r="BP35" s="3"/>
    </row>
    <row r="36" spans="1:68" x14ac:dyDescent="0.15">
      <c r="A36" s="24" t="s">
        <v>226</v>
      </c>
      <c r="B36">
        <v>35.200000000000003</v>
      </c>
      <c r="C36" s="29">
        <v>0.10100000000000001</v>
      </c>
      <c r="D36" s="29">
        <v>1.2999999999999999E-2</v>
      </c>
      <c r="E36" s="30">
        <v>5.0000000000000001E-3</v>
      </c>
      <c r="G36" s="27">
        <v>1</v>
      </c>
      <c r="H36" s="30">
        <v>2.9499999999999999E-5</v>
      </c>
      <c r="I36" s="30">
        <v>8.8000000000000004E-6</v>
      </c>
      <c r="J36" s="30">
        <v>4.44E-4</v>
      </c>
      <c r="K36" s="30">
        <v>9.8999999999999994E-5</v>
      </c>
      <c r="L36" s="27">
        <v>1.32</v>
      </c>
      <c r="O36" s="30">
        <v>1.46E-6</v>
      </c>
      <c r="P36" s="30">
        <v>3.2000000000000001E-7</v>
      </c>
      <c r="Q36" s="30">
        <v>2.9400000000000001E-7</v>
      </c>
      <c r="R36" s="30">
        <v>5.4E-8</v>
      </c>
      <c r="U36" s="27">
        <v>1.38</v>
      </c>
      <c r="V36" s="30">
        <v>5.1699999999999999E-4</v>
      </c>
      <c r="W36" s="30">
        <v>1.74E-4</v>
      </c>
      <c r="Z36" s="27">
        <v>1.41</v>
      </c>
      <c r="AC36" s="30">
        <v>8.8899999999999995E-8</v>
      </c>
      <c r="AD36" s="30">
        <v>3.1100000000000001E-8</v>
      </c>
      <c r="AE36" s="30">
        <v>4.3100000000000002E-8</v>
      </c>
      <c r="AF36" s="30">
        <v>1.0999999999999999E-8</v>
      </c>
      <c r="AG36" s="27">
        <v>1.32</v>
      </c>
      <c r="AH36" s="30">
        <v>1.13E-5</v>
      </c>
      <c r="AI36" s="30">
        <v>2.6000000000000001E-6</v>
      </c>
      <c r="AP36" s="27">
        <v>21.2</v>
      </c>
      <c r="AS36" s="30">
        <v>1.07E-4</v>
      </c>
      <c r="AT36" s="30">
        <v>2.5000000000000001E-5</v>
      </c>
      <c r="AW36" s="8">
        <v>1.4</v>
      </c>
      <c r="AX36" s="30">
        <v>4.4400000000000001E-7</v>
      </c>
      <c r="AY36" s="30">
        <v>1.2599999999999999E-7</v>
      </c>
      <c r="AZ36" s="30">
        <v>4.3200000000000001E-6</v>
      </c>
      <c r="BA36" s="30">
        <v>1.4699999999999999E-6</v>
      </c>
      <c r="BD36" s="27">
        <v>1.56</v>
      </c>
      <c r="BL36" s="17"/>
      <c r="BM36" s="17"/>
      <c r="BN36" s="17"/>
      <c r="BO36" s="17"/>
    </row>
    <row r="37" spans="1:68" x14ac:dyDescent="0.15">
      <c r="A37" s="24" t="s">
        <v>227</v>
      </c>
      <c r="B37" s="47">
        <v>18.2</v>
      </c>
      <c r="C37" s="29">
        <v>0.104</v>
      </c>
      <c r="D37" s="29">
        <v>1.2999999999999999E-2</v>
      </c>
      <c r="E37" s="30">
        <v>1.6799999999999999E-2</v>
      </c>
      <c r="F37" s="30">
        <v>2.5000000000000001E-3</v>
      </c>
      <c r="G37" s="27">
        <v>1</v>
      </c>
      <c r="H37" s="30">
        <v>7.9899999999999997E-6</v>
      </c>
      <c r="I37" s="30">
        <v>2.2500000000000001E-6</v>
      </c>
      <c r="J37" s="30">
        <v>3.1500000000000001E-4</v>
      </c>
      <c r="K37" s="30">
        <v>7.1000000000000005E-5</v>
      </c>
      <c r="L37" s="27">
        <v>1.1599999999999999</v>
      </c>
      <c r="O37" s="30">
        <v>9.7399999999999991E-7</v>
      </c>
      <c r="P37" s="30">
        <v>2.1799999999999999E-7</v>
      </c>
      <c r="Q37" s="30">
        <v>4.0699999999999998E-7</v>
      </c>
      <c r="R37" s="30">
        <v>7.4000000000000001E-8</v>
      </c>
      <c r="U37" s="27">
        <v>1.19</v>
      </c>
      <c r="V37" s="30">
        <v>7.5000000000000002E-4</v>
      </c>
      <c r="W37" s="30">
        <v>2.52E-4</v>
      </c>
      <c r="Z37" s="27">
        <v>1.19</v>
      </c>
      <c r="AA37" s="30"/>
      <c r="AB37" s="30"/>
      <c r="AC37" s="30">
        <v>8.2599999999999998E-8</v>
      </c>
      <c r="AD37" s="30">
        <v>1.8299999999999998E-8</v>
      </c>
      <c r="AE37" s="30">
        <v>4.36E-8</v>
      </c>
      <c r="AF37" s="30">
        <v>1.13E-8</v>
      </c>
      <c r="AG37" s="27">
        <v>1.19</v>
      </c>
      <c r="AH37" s="30">
        <v>2.48E-6</v>
      </c>
      <c r="AI37" s="30">
        <v>5.6000000000000004E-7</v>
      </c>
      <c r="AP37" s="27">
        <v>47</v>
      </c>
      <c r="AS37" s="30">
        <v>9.8599999999999998E-5</v>
      </c>
      <c r="AT37" s="30">
        <v>2.3099999999999999E-5</v>
      </c>
      <c r="AW37" s="8">
        <v>1.19</v>
      </c>
      <c r="AX37" s="30">
        <v>6.0699999999999994E-8</v>
      </c>
      <c r="AY37" s="30">
        <v>1.59E-8</v>
      </c>
      <c r="AZ37" s="30">
        <v>2.4700000000000001E-6</v>
      </c>
      <c r="BA37" s="30">
        <v>8.0999999999999997E-7</v>
      </c>
      <c r="BD37" s="27">
        <v>1.95</v>
      </c>
      <c r="BL37" s="17"/>
      <c r="BM37" s="17"/>
      <c r="BN37" s="17"/>
      <c r="BO37" s="17"/>
    </row>
    <row r="38" spans="1:68" x14ac:dyDescent="0.15">
      <c r="A38" s="24" t="s">
        <v>228</v>
      </c>
      <c r="B38" s="17">
        <v>9.4700000000000006E-2</v>
      </c>
      <c r="C38" s="29">
        <v>0.104</v>
      </c>
      <c r="D38" s="29">
        <v>1.2999999999999999E-2</v>
      </c>
      <c r="E38" s="30">
        <v>8.6199999999999995E-5</v>
      </c>
      <c r="F38" s="30">
        <v>4.4199999999999997E-5</v>
      </c>
      <c r="G38" s="27">
        <v>1</v>
      </c>
      <c r="H38" s="30">
        <v>4.5899999999999998E-5</v>
      </c>
      <c r="I38" s="30">
        <v>1.8300000000000001E-5</v>
      </c>
      <c r="J38" s="30">
        <v>1.7699999999999999E-4</v>
      </c>
      <c r="K38" s="30">
        <v>3.8999999999999999E-5</v>
      </c>
      <c r="L38" s="27">
        <v>1</v>
      </c>
      <c r="O38" s="30">
        <v>8.0200000000000001E-7</v>
      </c>
      <c r="P38" s="30">
        <v>1.7499999999999999E-7</v>
      </c>
      <c r="Q38" s="30">
        <v>2.1200000000000001E-8</v>
      </c>
      <c r="R38" s="30">
        <v>2.1500000000000001E-8</v>
      </c>
      <c r="S38" s="30">
        <v>5.7100000000000003E-9</v>
      </c>
      <c r="T38" s="30">
        <v>2.0700000000000001E-9</v>
      </c>
      <c r="U38" s="27">
        <v>1.26</v>
      </c>
      <c r="V38" s="30">
        <v>3.8499999999999998E-4</v>
      </c>
      <c r="W38" s="30">
        <v>1.2899999999999999E-4</v>
      </c>
      <c r="Z38" s="27">
        <v>1.26</v>
      </c>
      <c r="AC38" s="30">
        <v>3.3600000000000003E-8</v>
      </c>
      <c r="AD38" s="30">
        <v>1.35E-8</v>
      </c>
      <c r="AG38" s="27">
        <v>1</v>
      </c>
      <c r="AH38" s="30">
        <v>5.9699999999999996E-6</v>
      </c>
      <c r="AI38" s="30">
        <v>1.4500000000000001E-6</v>
      </c>
      <c r="AP38" s="27">
        <v>4.87</v>
      </c>
      <c r="AS38" s="30">
        <v>3.6100000000000003E-5</v>
      </c>
      <c r="AT38" s="30">
        <v>8.3000000000000002E-6</v>
      </c>
      <c r="AW38" s="8">
        <v>1.26</v>
      </c>
      <c r="AX38" s="30">
        <v>8.5599999999999999E-8</v>
      </c>
      <c r="AY38" s="30">
        <v>3.1900000000000001E-8</v>
      </c>
      <c r="AZ38" s="30">
        <v>1.5799999999999999E-6</v>
      </c>
      <c r="BA38" s="30">
        <v>5.2E-7</v>
      </c>
      <c r="BD38" s="27">
        <v>1.19</v>
      </c>
      <c r="BL38" s="17"/>
      <c r="BM38" s="17"/>
      <c r="BN38" s="17"/>
      <c r="BO38" s="17"/>
    </row>
    <row r="39" spans="1:68" x14ac:dyDescent="0.15">
      <c r="A39" s="24" t="s">
        <v>229</v>
      </c>
      <c r="B39">
        <v>40.700000000000003</v>
      </c>
      <c r="C39" s="29">
        <v>5.3600000000000002E-2</v>
      </c>
      <c r="D39" s="29">
        <v>8.0000000000000002E-3</v>
      </c>
      <c r="E39" s="30">
        <v>3.6999999999999998E-2</v>
      </c>
      <c r="F39" s="30">
        <v>5.4999999999999997E-3</v>
      </c>
      <c r="G39" s="27">
        <v>1</v>
      </c>
      <c r="H39" s="30">
        <v>6.63E-6</v>
      </c>
      <c r="I39" s="30">
        <v>2.1799999999999999E-6</v>
      </c>
      <c r="J39" s="30">
        <v>1.44E-4</v>
      </c>
      <c r="K39" s="30">
        <v>3.6000000000000001E-5</v>
      </c>
      <c r="L39" s="27">
        <v>1.69</v>
      </c>
      <c r="O39" s="30">
        <v>4.7199999999999999E-7</v>
      </c>
      <c r="P39" s="30">
        <v>1.14E-7</v>
      </c>
      <c r="Q39" s="30">
        <v>3.6899999999999998E-7</v>
      </c>
      <c r="R39" s="30">
        <v>7.4000000000000001E-8</v>
      </c>
      <c r="S39" s="30">
        <v>1.2200000000000001E-7</v>
      </c>
      <c r="T39" s="30">
        <v>2.9999999999999997E-8</v>
      </c>
      <c r="U39" s="27">
        <v>1.73</v>
      </c>
      <c r="V39" s="30">
        <v>3.6000000000000002E-4</v>
      </c>
      <c r="W39" s="30">
        <v>6.3999999999999997E-5</v>
      </c>
      <c r="Z39" s="27">
        <v>1.77</v>
      </c>
      <c r="AC39" s="30">
        <v>2.5300000000000002E-8</v>
      </c>
      <c r="AD39" s="30">
        <v>7.6000000000000002E-9</v>
      </c>
      <c r="AE39" s="30">
        <v>3.6500000000000003E-8</v>
      </c>
      <c r="AF39" s="30">
        <v>1.02E-8</v>
      </c>
      <c r="AG39" s="27">
        <v>1.69</v>
      </c>
      <c r="AH39" s="30">
        <v>3.2399999999999999E-6</v>
      </c>
      <c r="AI39" s="30">
        <v>8.0999999999999997E-7</v>
      </c>
      <c r="AP39" s="27">
        <v>38.299999999999997</v>
      </c>
      <c r="AS39" s="30">
        <v>3.4E-5</v>
      </c>
      <c r="AT39" s="30">
        <v>8.3999999999999992E-6</v>
      </c>
      <c r="AW39" s="8">
        <v>1.76</v>
      </c>
      <c r="AX39" s="30">
        <v>7.8499999999999995E-8</v>
      </c>
      <c r="AY39" s="30">
        <v>2.88E-6</v>
      </c>
      <c r="AZ39" s="30">
        <v>1.53E-6</v>
      </c>
      <c r="BA39" s="30">
        <v>4.8999999999999997E-7</v>
      </c>
      <c r="BD39" s="27">
        <v>1.85</v>
      </c>
      <c r="BL39" s="17"/>
      <c r="BM39" s="17"/>
      <c r="BN39" s="17"/>
      <c r="BO39" s="17"/>
    </row>
    <row r="40" spans="1:68" x14ac:dyDescent="0.15">
      <c r="A40" s="24" t="s">
        <v>230</v>
      </c>
      <c r="B40">
        <v>41.6</v>
      </c>
      <c r="C40" s="29">
        <v>6.9800000000000001E-2</v>
      </c>
      <c r="D40" s="29">
        <v>8.9999999999999993E-3</v>
      </c>
      <c r="E40" s="30">
        <v>3.7999999999999999E-2</v>
      </c>
      <c r="F40" s="30">
        <v>5.7000000000000002E-3</v>
      </c>
      <c r="G40" s="27">
        <v>1</v>
      </c>
      <c r="H40" s="30">
        <v>2.0899999999999999E-6</v>
      </c>
      <c r="I40" s="30">
        <v>5.8999999999999996E-7</v>
      </c>
      <c r="J40" s="30">
        <v>1.76E-4</v>
      </c>
      <c r="K40" s="30">
        <v>4.3000000000000002E-5</v>
      </c>
      <c r="L40" s="27">
        <v>1.54</v>
      </c>
      <c r="O40" s="30">
        <v>2.4699999999999998E-7</v>
      </c>
      <c r="P40" s="30">
        <v>5.8999999999999999E-8</v>
      </c>
      <c r="Q40" s="30">
        <v>4.7800000000000002E-7</v>
      </c>
      <c r="R40" s="30">
        <v>9.0999999999999994E-8</v>
      </c>
      <c r="S40" s="30">
        <v>1.59E-8</v>
      </c>
      <c r="T40" s="30">
        <v>7.6999999999999995E-9</v>
      </c>
      <c r="U40" s="27">
        <v>1.55</v>
      </c>
      <c r="V40" s="30">
        <v>4.3199999999999998E-4</v>
      </c>
      <c r="W40" s="30">
        <v>1.44E-4</v>
      </c>
      <c r="Z40" s="27">
        <v>1.56</v>
      </c>
      <c r="AC40" s="30">
        <v>1.2E-8</v>
      </c>
      <c r="AD40" s="30">
        <v>2.2999999999999999E-9</v>
      </c>
      <c r="AE40" s="30">
        <v>2.85E-8</v>
      </c>
      <c r="AF40" s="30">
        <v>7.8999999999999996E-9</v>
      </c>
      <c r="AG40" s="27">
        <v>1.54</v>
      </c>
      <c r="AH40" s="30">
        <v>2.16E-7</v>
      </c>
      <c r="AI40" s="30">
        <v>7.4999999999999997E-8</v>
      </c>
      <c r="AP40" s="27">
        <v>132</v>
      </c>
      <c r="AS40" s="30">
        <v>3.9199999999999997E-5</v>
      </c>
      <c r="AT40" s="30">
        <v>9.7000000000000003E-6</v>
      </c>
      <c r="AW40" s="8">
        <v>1.56</v>
      </c>
      <c r="AX40" s="30">
        <v>5.5899999999999999E-9</v>
      </c>
      <c r="AY40" s="30">
        <v>9.4000000000000006E-10</v>
      </c>
      <c r="AZ40" s="30">
        <v>2.03E-7</v>
      </c>
      <c r="BA40" s="30">
        <v>5.9999999999999995E-8</v>
      </c>
      <c r="BD40" s="27">
        <v>4.04</v>
      </c>
      <c r="BL40" s="17"/>
      <c r="BM40" s="17"/>
      <c r="BO40" s="17"/>
    </row>
    <row r="41" spans="1:68" x14ac:dyDescent="0.15">
      <c r="A41" s="24" t="s">
        <v>231</v>
      </c>
      <c r="C41" s="29">
        <v>0.115</v>
      </c>
      <c r="D41" s="29">
        <v>1.4999999999999999E-2</v>
      </c>
      <c r="G41" s="27">
        <v>1</v>
      </c>
      <c r="H41" s="30">
        <v>2.8600000000000001E-5</v>
      </c>
      <c r="I41" s="30">
        <v>1.0900000000000001E-5</v>
      </c>
      <c r="J41" s="30">
        <v>3.4200000000000002E-4</v>
      </c>
      <c r="K41" s="30">
        <v>7.4999999999999993E-5</v>
      </c>
      <c r="L41" s="27">
        <v>1</v>
      </c>
      <c r="O41" s="30">
        <v>1.39E-6</v>
      </c>
      <c r="P41" s="30">
        <v>2.9999999999999999E-7</v>
      </c>
      <c r="Q41" s="30">
        <v>1.18E-7</v>
      </c>
      <c r="R41" s="30">
        <v>2.1999999999999998E-8</v>
      </c>
      <c r="S41" s="30">
        <v>1.31E-8</v>
      </c>
      <c r="T41" s="30">
        <v>7.0999999999999999E-9</v>
      </c>
      <c r="U41" s="27">
        <v>1.08</v>
      </c>
      <c r="V41" s="30">
        <v>9.41E-4</v>
      </c>
      <c r="W41" s="30">
        <v>1.7100000000000001E-4</v>
      </c>
      <c r="Z41" s="27">
        <v>1.08</v>
      </c>
      <c r="AC41" s="30">
        <v>4.4999999999999999E-8</v>
      </c>
      <c r="AD41" s="30">
        <v>9.8999999999999993E-9</v>
      </c>
      <c r="AE41" s="30">
        <v>8.1699999999999997E-9</v>
      </c>
      <c r="AF41" s="30">
        <v>2.0599999999999999E-9</v>
      </c>
      <c r="AG41" s="27">
        <v>1</v>
      </c>
      <c r="AH41" s="30">
        <v>9.9499999999999996E-6</v>
      </c>
      <c r="AI41" s="30">
        <v>2.92E-6</v>
      </c>
      <c r="AP41" s="27">
        <v>12.9</v>
      </c>
      <c r="AS41" s="30">
        <v>8.81E-5</v>
      </c>
      <c r="AT41" s="30">
        <v>2.0299999999999999E-5</v>
      </c>
      <c r="AW41" s="8">
        <v>1.07</v>
      </c>
      <c r="AX41" s="30">
        <v>1.85E-7</v>
      </c>
      <c r="AY41" s="30">
        <v>8.3999999999999998E-8</v>
      </c>
      <c r="AZ41" s="30">
        <v>1.5799999999999999E-6</v>
      </c>
      <c r="BA41" s="30">
        <v>5.0999999999999999E-7</v>
      </c>
      <c r="BD41" s="27">
        <v>1.41</v>
      </c>
      <c r="BG41" s="3"/>
      <c r="BH41" s="3"/>
      <c r="BI41" s="18"/>
      <c r="BJ41" s="13"/>
      <c r="BK41" s="18"/>
      <c r="BL41" s="18"/>
      <c r="BM41" s="18"/>
      <c r="BN41" s="18"/>
      <c r="BO41" s="18"/>
      <c r="BP41" s="3"/>
    </row>
    <row r="42" spans="1:68" x14ac:dyDescent="0.15">
      <c r="A42" s="24" t="s">
        <v>232</v>
      </c>
      <c r="B42">
        <v>41.5</v>
      </c>
      <c r="C42" s="29">
        <v>8.0199999999999994E-2</v>
      </c>
      <c r="D42" s="29">
        <v>1.17E-2</v>
      </c>
      <c r="E42" s="30">
        <v>3.7999999999999999E-2</v>
      </c>
      <c r="F42" s="30">
        <v>5.7000000000000002E-3</v>
      </c>
      <c r="G42" s="27">
        <v>1</v>
      </c>
      <c r="H42" s="30">
        <v>2.16E-5</v>
      </c>
      <c r="I42" s="30">
        <v>1.0699999999999999E-5</v>
      </c>
      <c r="J42" s="30">
        <v>2.52E-4</v>
      </c>
      <c r="K42" s="30">
        <v>6.3E-5</v>
      </c>
      <c r="L42" s="27">
        <v>1.47</v>
      </c>
      <c r="O42" s="30">
        <v>1.55E-6</v>
      </c>
      <c r="P42" s="30">
        <v>3.7E-7</v>
      </c>
      <c r="Q42" s="30">
        <v>8.23E-7</v>
      </c>
      <c r="R42" s="30">
        <v>1.6999999999999999E-7</v>
      </c>
      <c r="S42" s="30">
        <v>3.96E-7</v>
      </c>
      <c r="T42" s="30">
        <v>9.3999999999999995E-8</v>
      </c>
      <c r="U42" s="27">
        <v>1.55</v>
      </c>
      <c r="V42" s="30">
        <v>6.7400000000000001E-4</v>
      </c>
      <c r="W42" s="30">
        <v>2.2499999999999999E-4</v>
      </c>
      <c r="Z42" s="27">
        <v>1.6</v>
      </c>
      <c r="AC42" s="30">
        <v>6.06E-8</v>
      </c>
      <c r="AD42" s="30">
        <v>1.5600000000000001E-8</v>
      </c>
      <c r="AE42" s="30">
        <v>4.06E-8</v>
      </c>
      <c r="AF42" s="30">
        <v>1.11E-8</v>
      </c>
      <c r="AG42" s="27">
        <v>1.47</v>
      </c>
      <c r="AH42" s="30">
        <v>1.6699999999999999E-5</v>
      </c>
      <c r="AI42" s="30">
        <v>5.5999999999999997E-6</v>
      </c>
      <c r="AP42" s="27">
        <v>18.7</v>
      </c>
      <c r="AS42" s="30">
        <v>5.9799999999999997E-5</v>
      </c>
      <c r="AT42" s="30">
        <v>1.49E-5</v>
      </c>
      <c r="AW42" s="8">
        <v>1.56</v>
      </c>
      <c r="AX42" s="30">
        <v>2.41E-7</v>
      </c>
      <c r="AY42" s="30">
        <v>1.7700000000000001E-7</v>
      </c>
      <c r="AZ42" s="30">
        <v>4.0500000000000002E-6</v>
      </c>
      <c r="BA42" s="30">
        <v>1.3E-6</v>
      </c>
      <c r="BD42" s="27">
        <v>1.65</v>
      </c>
      <c r="BL42" s="17"/>
      <c r="BM42" s="17"/>
      <c r="BN42" s="17"/>
      <c r="BO42" s="17"/>
    </row>
    <row r="43" spans="1:68" x14ac:dyDescent="0.15">
      <c r="A43" s="24" t="s">
        <v>233</v>
      </c>
      <c r="B43">
        <v>1.04</v>
      </c>
      <c r="C43" s="29">
        <v>0.11600000000000001</v>
      </c>
      <c r="D43" s="29">
        <v>1.6E-2</v>
      </c>
      <c r="E43" s="30">
        <v>1.44E-4</v>
      </c>
      <c r="G43" s="27">
        <v>1</v>
      </c>
      <c r="H43" s="30">
        <v>2.72E-5</v>
      </c>
      <c r="I43" s="30">
        <v>2.65E-5</v>
      </c>
      <c r="J43" s="30">
        <v>2.9700000000000001E-4</v>
      </c>
      <c r="K43" s="30">
        <v>6.7999999999999999E-5</v>
      </c>
      <c r="L43" s="27">
        <v>1.01</v>
      </c>
      <c r="O43" s="30">
        <v>5.7000000000000005E-7</v>
      </c>
      <c r="P43" s="30">
        <v>1.2800000000000001E-7</v>
      </c>
      <c r="Q43" s="30">
        <v>3.22E-7</v>
      </c>
      <c r="R43" s="30">
        <v>6.1000000000000004E-8</v>
      </c>
      <c r="U43" s="27">
        <v>1.1000000000000001</v>
      </c>
      <c r="V43" s="30">
        <v>9.1100000000000003E-4</v>
      </c>
      <c r="W43" s="30">
        <v>4.9200000000000003E-4</v>
      </c>
      <c r="X43" s="30">
        <v>4.66E-4</v>
      </c>
      <c r="Y43" s="30">
        <v>2.5900000000000001E-4</v>
      </c>
      <c r="Z43" s="27">
        <v>1.1000000000000001</v>
      </c>
      <c r="AC43" s="30">
        <v>3.32E-8</v>
      </c>
      <c r="AD43" s="30">
        <v>1.9499999999999999E-8</v>
      </c>
      <c r="AG43" s="27">
        <v>1.01</v>
      </c>
      <c r="AH43" s="30">
        <v>7.0500000000000003E-7</v>
      </c>
      <c r="AI43" s="30">
        <v>3.2300000000000002E-7</v>
      </c>
      <c r="AP43" s="27">
        <v>12</v>
      </c>
      <c r="AS43" s="30">
        <v>5.6100000000000002E-5</v>
      </c>
      <c r="AT43" s="30">
        <v>1.31E-5</v>
      </c>
      <c r="AW43" s="8">
        <v>1.06</v>
      </c>
      <c r="AX43" s="30">
        <v>1.18E-8</v>
      </c>
      <c r="AY43" s="30">
        <v>6.5000000000000003E-9</v>
      </c>
      <c r="AZ43" s="30">
        <v>7.4799999999999997E-7</v>
      </c>
      <c r="BA43" s="30">
        <v>4.4400000000000001E-7</v>
      </c>
      <c r="BD43" s="27">
        <v>1.58</v>
      </c>
      <c r="BG43" s="3"/>
      <c r="BH43" s="3"/>
      <c r="BI43" s="18"/>
      <c r="BJ43" s="13"/>
      <c r="BK43" s="18"/>
      <c r="BL43" s="3"/>
      <c r="BM43" s="18"/>
      <c r="BN43" s="18"/>
      <c r="BO43" s="18"/>
      <c r="BP43" s="3"/>
    </row>
    <row r="44" spans="1:68" x14ac:dyDescent="0.15">
      <c r="A44" s="24" t="s">
        <v>234</v>
      </c>
      <c r="B44">
        <v>0.66900000000000004</v>
      </c>
      <c r="C44" s="29">
        <v>0.10199999999999999</v>
      </c>
      <c r="D44" s="29">
        <v>1.2999999999999999E-2</v>
      </c>
      <c r="E44" s="30">
        <v>5.8100000000000003E-4</v>
      </c>
      <c r="F44" s="30">
        <v>8.8999999999999995E-5</v>
      </c>
      <c r="G44" s="27">
        <v>1</v>
      </c>
      <c r="H44" s="30">
        <v>5.1499999999999998E-5</v>
      </c>
      <c r="I44" s="30">
        <v>4.1600000000000002E-5</v>
      </c>
      <c r="J44" s="30">
        <v>3.6499999999999998E-4</v>
      </c>
      <c r="K44" s="30">
        <v>7.7999999999999999E-5</v>
      </c>
      <c r="L44" s="27">
        <v>1.01</v>
      </c>
      <c r="O44" s="30">
        <v>1.44E-6</v>
      </c>
      <c r="P44" s="30">
        <v>3.1E-7</v>
      </c>
      <c r="U44" s="27">
        <v>1.1499999999999999</v>
      </c>
      <c r="V44" s="30">
        <v>2.1800000000000001E-4</v>
      </c>
      <c r="W44" s="30">
        <v>1.16E-4</v>
      </c>
      <c r="X44" s="30">
        <v>8.3900000000000001E-4</v>
      </c>
      <c r="Y44" s="30">
        <v>4.6200000000000001E-4</v>
      </c>
      <c r="Z44" s="27">
        <v>1.1499999999999999</v>
      </c>
      <c r="AC44" s="30">
        <v>7.7900000000000003E-8</v>
      </c>
      <c r="AD44" s="30">
        <v>2.7199999999999999E-8</v>
      </c>
      <c r="AG44" s="27">
        <v>1.01</v>
      </c>
      <c r="AH44" s="30">
        <v>3.3299999999999999E-6</v>
      </c>
      <c r="AI44" s="30">
        <v>1.46E-6</v>
      </c>
      <c r="AP44" s="27">
        <v>8.1300000000000008</v>
      </c>
      <c r="AS44" s="30">
        <v>6.5099999999999997E-5</v>
      </c>
      <c r="AT44" s="30">
        <v>1.4800000000000001E-5</v>
      </c>
      <c r="AW44" s="8">
        <v>1.1399999999999999</v>
      </c>
      <c r="AX44" s="30">
        <v>6.9499999999999994E-8</v>
      </c>
      <c r="AY44" s="30">
        <v>3.1E-8</v>
      </c>
      <c r="AZ44" s="30">
        <v>3.4800000000000001E-6</v>
      </c>
      <c r="BA44" s="30">
        <v>1.84E-6</v>
      </c>
      <c r="BD44" s="27">
        <v>1.28</v>
      </c>
      <c r="BG44" s="3"/>
      <c r="BH44" s="3"/>
      <c r="BI44" s="18"/>
      <c r="BJ44" s="13"/>
      <c r="BK44" s="18"/>
      <c r="BL44" s="3"/>
      <c r="BM44" s="18"/>
      <c r="BN44" s="18"/>
      <c r="BO44" s="18"/>
      <c r="BP44" s="3"/>
    </row>
    <row r="45" spans="1:68" x14ac:dyDescent="0.15">
      <c r="A45" s="24" t="s">
        <v>235</v>
      </c>
      <c r="C45" s="29">
        <v>0.109</v>
      </c>
      <c r="D45" s="29">
        <v>1.4E-2</v>
      </c>
      <c r="G45" s="27">
        <v>1</v>
      </c>
      <c r="H45" s="30">
        <v>1.42E-5</v>
      </c>
      <c r="I45" s="30">
        <v>4.6E-6</v>
      </c>
      <c r="J45" s="30">
        <v>3.9199999999999999E-4</v>
      </c>
      <c r="K45" s="30">
        <v>8.6000000000000003E-5</v>
      </c>
      <c r="L45" s="27">
        <v>1</v>
      </c>
      <c r="O45" s="30">
        <v>1.4100000000000001E-6</v>
      </c>
      <c r="P45" s="30">
        <v>3.1E-7</v>
      </c>
      <c r="Q45" s="30">
        <v>7.8400000000000001E-8</v>
      </c>
      <c r="R45" s="30">
        <v>4.1199999999999998E-8</v>
      </c>
      <c r="S45" s="30">
        <v>2E-8</v>
      </c>
      <c r="T45" s="30">
        <v>1.0800000000000001E-8</v>
      </c>
      <c r="U45" s="27">
        <v>1.04</v>
      </c>
      <c r="V45" s="30">
        <v>1.02E-4</v>
      </c>
      <c r="W45" s="30">
        <v>5.3000000000000001E-5</v>
      </c>
      <c r="Z45" s="27">
        <v>1.04</v>
      </c>
      <c r="AC45" s="30">
        <v>5.5700000000000002E-8</v>
      </c>
      <c r="AD45" s="30">
        <v>1.2100000000000001E-8</v>
      </c>
      <c r="AE45" s="30">
        <v>1.42E-8</v>
      </c>
      <c r="AF45" s="30">
        <v>3.6E-9</v>
      </c>
      <c r="AG45" s="27">
        <v>1</v>
      </c>
      <c r="AH45" s="30">
        <v>4.0500000000000002E-6</v>
      </c>
      <c r="AI45" s="30">
        <v>1.02E-6</v>
      </c>
      <c r="AP45" s="27">
        <v>28.6</v>
      </c>
      <c r="AS45" s="30">
        <v>8.53E-5</v>
      </c>
      <c r="AT45" s="30">
        <v>1.9599999999999999E-5</v>
      </c>
      <c r="AW45" s="8">
        <v>1.03</v>
      </c>
      <c r="AX45" s="30">
        <v>1.4499999999999999E-7</v>
      </c>
      <c r="AY45" s="30">
        <v>5.8999999999999999E-8</v>
      </c>
      <c r="AZ45" s="30">
        <v>3.6399999999999999E-6</v>
      </c>
      <c r="BA45" s="30">
        <v>1.1200000000000001E-6</v>
      </c>
      <c r="BD45" s="27">
        <v>1.8</v>
      </c>
      <c r="BL45" s="17"/>
      <c r="BM45" s="17"/>
      <c r="BN45" s="17"/>
      <c r="BO45" s="17"/>
    </row>
    <row r="46" spans="1:68" x14ac:dyDescent="0.15">
      <c r="A46" s="24" t="s">
        <v>236</v>
      </c>
      <c r="B46">
        <v>9.56</v>
      </c>
      <c r="C46" s="29">
        <v>9.7100000000000006E-2</v>
      </c>
      <c r="D46" s="29">
        <v>1.2999999999999999E-2</v>
      </c>
      <c r="E46" s="30">
        <v>8.8299999999999993E-3</v>
      </c>
      <c r="F46" s="30">
        <v>1.33E-3</v>
      </c>
      <c r="G46" s="27">
        <v>1</v>
      </c>
      <c r="H46" s="30">
        <v>7.7500000000000003E-6</v>
      </c>
      <c r="I46" s="30">
        <v>6.7599999999999997E-6</v>
      </c>
      <c r="J46" s="30">
        <v>2.9E-4</v>
      </c>
      <c r="K46" s="30">
        <v>6.8999999999999997E-5</v>
      </c>
      <c r="L46" s="27">
        <v>1.0900000000000001</v>
      </c>
      <c r="O46" s="30">
        <v>8.5799999999999998E-7</v>
      </c>
      <c r="P46" s="30">
        <v>1.9600000000000001E-7</v>
      </c>
      <c r="Q46" s="30">
        <v>5.3900000000000005E-7</v>
      </c>
      <c r="R46" s="30">
        <v>1.09E-7</v>
      </c>
      <c r="S46" s="30">
        <v>1.1900000000000001E-8</v>
      </c>
      <c r="T46" s="30">
        <v>6.5000000000000003E-9</v>
      </c>
      <c r="U46" s="27">
        <v>1.1200000000000001</v>
      </c>
      <c r="AC46" s="30">
        <v>5.5899999999999998E-8</v>
      </c>
      <c r="AD46" s="30">
        <v>2.2399999999999999E-8</v>
      </c>
      <c r="AE46" s="30">
        <v>6.5E-8</v>
      </c>
      <c r="AF46" s="30">
        <v>2.51E-8</v>
      </c>
      <c r="AG46" s="27">
        <v>1.0900000000000001</v>
      </c>
      <c r="AH46" s="30">
        <v>3.32E-6</v>
      </c>
      <c r="AI46" s="30">
        <v>1.3400000000000001E-6</v>
      </c>
      <c r="AP46" s="27">
        <v>41.9</v>
      </c>
      <c r="AS46" s="30">
        <v>6.8800000000000005E-5</v>
      </c>
      <c r="AT46" s="30">
        <v>1.66E-5</v>
      </c>
      <c r="AW46" s="8">
        <v>1.1200000000000001</v>
      </c>
      <c r="AX46" s="30">
        <v>1.49E-7</v>
      </c>
      <c r="AY46" s="30">
        <v>1.31E-7</v>
      </c>
      <c r="AZ46" s="30">
        <v>2.5600000000000001E-6</v>
      </c>
      <c r="BA46" s="30">
        <v>8.6000000000000002E-7</v>
      </c>
      <c r="BD46" s="27">
        <v>1.89</v>
      </c>
      <c r="BM46" s="17"/>
      <c r="BN46" s="17"/>
      <c r="BO46" s="17"/>
    </row>
    <row r="47" spans="1:68" x14ac:dyDescent="0.15">
      <c r="A47" s="24" t="s">
        <v>86</v>
      </c>
      <c r="B47">
        <v>3.48</v>
      </c>
      <c r="C47" s="29">
        <v>0.105</v>
      </c>
      <c r="D47" s="29">
        <v>1.4999999999999999E-2</v>
      </c>
      <c r="E47" s="30">
        <v>3.1900000000000001E-3</v>
      </c>
      <c r="F47" s="30">
        <v>4.6999999999999999E-4</v>
      </c>
      <c r="G47" s="27">
        <v>1</v>
      </c>
      <c r="H47" s="30">
        <v>4.8999999999999997E-6</v>
      </c>
      <c r="I47" s="30">
        <v>3.14E-6</v>
      </c>
      <c r="J47" s="30">
        <v>1.9599999999999999E-4</v>
      </c>
      <c r="K47" s="30">
        <v>4.8000000000000001E-5</v>
      </c>
      <c r="L47" s="27">
        <v>1.03</v>
      </c>
      <c r="O47" s="30">
        <v>4.34E-7</v>
      </c>
      <c r="P47" s="30">
        <v>1.03E-7</v>
      </c>
      <c r="Q47" s="30">
        <v>3.58E-7</v>
      </c>
      <c r="R47" s="30">
        <v>7.1E-8</v>
      </c>
      <c r="U47" s="27">
        <v>1.05</v>
      </c>
      <c r="AC47" s="30">
        <v>2.62E-8</v>
      </c>
      <c r="AD47" s="30">
        <v>7.3E-9</v>
      </c>
      <c r="AE47" s="30">
        <v>3.8899999999999998E-8</v>
      </c>
      <c r="AF47" s="30">
        <v>1.0600000000000001E-8</v>
      </c>
      <c r="AG47" s="27">
        <v>1.03</v>
      </c>
      <c r="AH47" s="30">
        <v>2.0899999999999999E-6</v>
      </c>
      <c r="AI47" s="30">
        <v>7.5000000000000002E-7</v>
      </c>
      <c r="AP47" s="27">
        <v>42.3</v>
      </c>
      <c r="AS47" s="30">
        <v>4.3399999999999998E-5</v>
      </c>
      <c r="AT47" s="30">
        <v>1.06E-5</v>
      </c>
      <c r="AW47" s="8">
        <v>1.05</v>
      </c>
      <c r="AX47" s="30">
        <v>6.1500000000000001E-8</v>
      </c>
      <c r="AY47" s="30">
        <v>3.0799999999999998E-8</v>
      </c>
      <c r="AZ47" s="30">
        <v>5.4700000000000001E-7</v>
      </c>
      <c r="BA47" s="30">
        <v>1.66E-7</v>
      </c>
      <c r="BD47" s="27">
        <v>2.25</v>
      </c>
      <c r="BM47" s="17"/>
      <c r="BO47" s="17"/>
    </row>
    <row r="48" spans="1:68" x14ac:dyDescent="0.15">
      <c r="A48" s="24" t="s">
        <v>39</v>
      </c>
      <c r="B48">
        <v>35.9</v>
      </c>
      <c r="C48" s="29">
        <v>6.1699999999999998E-2</v>
      </c>
      <c r="D48" s="29">
        <v>8.3999999999999995E-3</v>
      </c>
      <c r="E48" s="30">
        <v>3.3099999999999997E-2</v>
      </c>
      <c r="F48" s="30">
        <v>5.0000000000000001E-3</v>
      </c>
      <c r="G48" s="27">
        <v>1</v>
      </c>
      <c r="H48" s="30">
        <v>1.36E-5</v>
      </c>
      <c r="I48" s="30">
        <v>4.1999999999999996E-6</v>
      </c>
      <c r="J48" s="30">
        <v>1.7799999999999999E-4</v>
      </c>
      <c r="K48" s="30">
        <v>4.3000000000000002E-5</v>
      </c>
      <c r="L48" s="27">
        <v>1.54</v>
      </c>
      <c r="O48" s="30">
        <v>4.5400000000000002E-7</v>
      </c>
      <c r="P48" s="30">
        <v>1.05E-7</v>
      </c>
      <c r="Q48" s="30">
        <v>2.3200000000000001E-7</v>
      </c>
      <c r="R48" s="30">
        <v>4.4999999999999999E-8</v>
      </c>
      <c r="S48" s="30">
        <v>5.7499999999999999E-8</v>
      </c>
      <c r="T48" s="30">
        <v>1.31E-8</v>
      </c>
      <c r="U48" s="27">
        <v>1.61</v>
      </c>
      <c r="V48" s="30">
        <v>9.7999999999999997E-4</v>
      </c>
      <c r="W48" s="30">
        <v>5.11E-2</v>
      </c>
      <c r="Z48" s="27">
        <v>1.65</v>
      </c>
      <c r="AC48" s="30">
        <v>2.4200000000000002E-8</v>
      </c>
      <c r="AD48" s="30">
        <v>1.51E-8</v>
      </c>
      <c r="AE48" s="30">
        <v>2.2799999999999999E-8</v>
      </c>
      <c r="AF48" s="30">
        <v>6.1E-9</v>
      </c>
      <c r="AG48" s="27">
        <v>1.54</v>
      </c>
      <c r="AH48" s="30">
        <v>4.1099999999999996E-6</v>
      </c>
      <c r="AI48" s="30">
        <v>9.9999999999999995E-7</v>
      </c>
      <c r="AP48" s="27">
        <v>21.7</v>
      </c>
      <c r="AS48" s="30">
        <v>4.6400000000000003E-5</v>
      </c>
      <c r="AT48" s="30">
        <v>1.1199999999999999E-5</v>
      </c>
      <c r="AW48" s="8">
        <v>1.64</v>
      </c>
      <c r="AX48" s="30">
        <v>1.31E-7</v>
      </c>
      <c r="AY48" s="30">
        <v>1.31E-7</v>
      </c>
      <c r="AZ48" s="30">
        <v>1.4500000000000001E-6</v>
      </c>
      <c r="BA48" s="30">
        <v>7.5000000000000002E-7</v>
      </c>
      <c r="BD48" s="27">
        <v>1.59</v>
      </c>
      <c r="BG48" s="3"/>
      <c r="BH48" s="3"/>
      <c r="BI48" s="18"/>
      <c r="BJ48" s="13"/>
      <c r="BK48" s="18"/>
      <c r="BL48" s="3"/>
      <c r="BM48" s="18"/>
      <c r="BN48" s="18"/>
      <c r="BO48" s="18"/>
      <c r="BP48" s="3"/>
    </row>
    <row r="49" spans="1:68" x14ac:dyDescent="0.15">
      <c r="A49" s="24" t="s">
        <v>105</v>
      </c>
      <c r="B49">
        <v>53</v>
      </c>
      <c r="C49" s="29">
        <v>0.255</v>
      </c>
      <c r="D49" s="29">
        <v>0.129</v>
      </c>
      <c r="E49" s="30">
        <v>4.8000000000000001E-2</v>
      </c>
      <c r="F49" s="30">
        <v>7.1999999999999998E-3</v>
      </c>
      <c r="G49" s="27">
        <v>1</v>
      </c>
      <c r="H49" s="30">
        <v>6.8800000000000005E-5</v>
      </c>
      <c r="I49" s="30">
        <v>3.1699999999999998E-5</v>
      </c>
      <c r="J49" s="30">
        <v>2.72E-5</v>
      </c>
      <c r="K49" s="30">
        <v>3.3000000000000003E-5</v>
      </c>
      <c r="L49" s="27">
        <v>1.19</v>
      </c>
      <c r="O49" s="30">
        <v>1.9199999999999998E-6</v>
      </c>
      <c r="P49" s="30">
        <v>3.1E-7</v>
      </c>
      <c r="U49" s="27">
        <v>1.44</v>
      </c>
      <c r="AH49" s="30">
        <v>1.16E-4</v>
      </c>
      <c r="AI49" s="30">
        <v>3.3000000000000003E-5</v>
      </c>
      <c r="AP49" s="27">
        <v>5.89</v>
      </c>
      <c r="AS49" s="30">
        <v>1.17E-4</v>
      </c>
      <c r="AT49" s="30">
        <v>6.2000000000000003E-5</v>
      </c>
      <c r="AW49" s="8">
        <v>1.49</v>
      </c>
      <c r="AX49" s="30">
        <v>1.5099999999999999E-6</v>
      </c>
      <c r="AY49" s="30">
        <v>3.9999999999999998E-7</v>
      </c>
      <c r="AZ49" s="30">
        <v>8.8100000000000004E-6</v>
      </c>
      <c r="BA49" s="30">
        <v>1.8899999999999999E-6</v>
      </c>
      <c r="BD49" s="27">
        <v>1.22</v>
      </c>
      <c r="BF49" s="8"/>
      <c r="BG49" s="3"/>
      <c r="BH49" s="3"/>
      <c r="BI49" s="18"/>
      <c r="BJ49" s="13"/>
      <c r="BK49" s="18"/>
      <c r="BL49" s="3"/>
      <c r="BM49" s="18"/>
      <c r="BN49" s="18"/>
      <c r="BO49" s="18"/>
      <c r="BP49" s="3"/>
    </row>
    <row r="50" spans="1:68" x14ac:dyDescent="0.15">
      <c r="A50" s="24" t="s">
        <v>194</v>
      </c>
      <c r="B50">
        <v>2.76</v>
      </c>
      <c r="C50" s="29">
        <v>0.14799999999999999</v>
      </c>
      <c r="D50" s="29">
        <v>1.9E-2</v>
      </c>
      <c r="E50" s="30">
        <v>2.4599999999999999E-3</v>
      </c>
      <c r="F50" s="30">
        <v>1.2700000000000001E-3</v>
      </c>
      <c r="G50" s="27">
        <v>1</v>
      </c>
      <c r="H50" s="30">
        <v>1.66E-5</v>
      </c>
      <c r="I50" s="30">
        <v>1.5699999999999999E-5</v>
      </c>
      <c r="J50" s="30">
        <v>3.79E-4</v>
      </c>
      <c r="K50" s="30">
        <v>2.0599999999999999E-4</v>
      </c>
      <c r="L50" s="27">
        <v>1.02</v>
      </c>
      <c r="O50" s="30">
        <v>2.1900000000000002E-6</v>
      </c>
      <c r="P50" s="30">
        <v>8.8999999999999995E-7</v>
      </c>
      <c r="U50" s="27">
        <v>1.06</v>
      </c>
      <c r="AC50" s="30">
        <v>7.7999999999999997E-8</v>
      </c>
      <c r="AD50" s="30">
        <v>5.6300000000000001E-8</v>
      </c>
      <c r="AE50" s="30">
        <v>4.49E-9</v>
      </c>
      <c r="AF50" s="30">
        <v>2.8900000000000002E-9</v>
      </c>
      <c r="AG50" s="27">
        <v>1.02</v>
      </c>
      <c r="AH50" s="30">
        <v>6.02E-6</v>
      </c>
      <c r="AI50" s="30">
        <v>2.65E-6</v>
      </c>
      <c r="AP50" s="27">
        <v>24.3</v>
      </c>
      <c r="AS50" s="30">
        <v>6.05E-5</v>
      </c>
      <c r="AT50" s="30">
        <v>4.1499999999999999E-5</v>
      </c>
      <c r="AW50" s="8">
        <v>1.06</v>
      </c>
      <c r="AX50" s="30">
        <v>1.8699999999999999E-7</v>
      </c>
      <c r="AY50" s="30">
        <v>7.9000000000000006E-8</v>
      </c>
      <c r="AZ50" s="30">
        <v>5.49E-6</v>
      </c>
      <c r="BA50" s="30">
        <v>2.2900000000000001E-6</v>
      </c>
      <c r="BD50" s="27">
        <v>1.62</v>
      </c>
      <c r="BF50" s="3"/>
      <c r="BG50" s="3"/>
      <c r="BH50" s="3"/>
      <c r="BI50" s="18"/>
      <c r="BJ50" s="13"/>
      <c r="BK50" s="18"/>
      <c r="BL50" s="3"/>
      <c r="BM50" s="18"/>
      <c r="BN50" s="18"/>
      <c r="BO50" s="18"/>
      <c r="BP50" s="3"/>
    </row>
    <row r="51" spans="1:68" x14ac:dyDescent="0.15">
      <c r="A51" s="24" t="s">
        <v>35</v>
      </c>
      <c r="B51">
        <v>9.61</v>
      </c>
      <c r="C51" s="29">
        <v>9.9000000000000005E-2</v>
      </c>
      <c r="D51" s="29">
        <v>1.2500000000000001E-2</v>
      </c>
      <c r="E51" s="30">
        <v>8.8699999999999994E-3</v>
      </c>
      <c r="F51" s="30">
        <v>2.8500000000000001E-3</v>
      </c>
      <c r="G51" s="27">
        <v>1</v>
      </c>
      <c r="H51" s="30">
        <v>5.7000000000000003E-5</v>
      </c>
      <c r="I51" s="30">
        <v>2.94E-5</v>
      </c>
      <c r="J51" s="30">
        <v>1.8600000000000001E-5</v>
      </c>
      <c r="K51" s="30">
        <v>7.4999999999999993E-5</v>
      </c>
      <c r="L51" s="27">
        <v>1.0900000000000001</v>
      </c>
      <c r="O51" s="30">
        <v>8.5300000000000003E-7</v>
      </c>
      <c r="P51" s="30">
        <v>2.84E-7</v>
      </c>
      <c r="U51" s="27">
        <v>1.39</v>
      </c>
      <c r="AA51" s="30">
        <v>2.14E-8</v>
      </c>
      <c r="AB51" s="30">
        <v>1.26E-8</v>
      </c>
      <c r="AG51" s="27">
        <v>1.0900000000000001</v>
      </c>
      <c r="AH51" s="30">
        <v>1.6399999999999999E-5</v>
      </c>
      <c r="AI51" s="30">
        <v>5.3000000000000001E-6</v>
      </c>
      <c r="AP51" s="27">
        <v>4.6399999999999997</v>
      </c>
      <c r="AS51" s="30">
        <v>5.91E-5</v>
      </c>
      <c r="AT51" s="30">
        <v>2.62E-5</v>
      </c>
      <c r="AW51" s="8">
        <v>1.43</v>
      </c>
      <c r="AX51" s="30">
        <v>9.7399999999999991E-7</v>
      </c>
      <c r="AY51" s="30">
        <v>2.9999999999999999E-7</v>
      </c>
      <c r="AZ51" s="30">
        <v>1.64E-6</v>
      </c>
      <c r="BA51" s="30">
        <v>5.4000000000000002E-7</v>
      </c>
      <c r="BD51" s="27">
        <v>1.18</v>
      </c>
      <c r="BM51" s="17"/>
      <c r="BN51" s="17"/>
      <c r="BO51" s="17"/>
    </row>
    <row r="52" spans="1:68" x14ac:dyDescent="0.15">
      <c r="A52" s="24" t="s">
        <v>82</v>
      </c>
      <c r="B52">
        <v>0.35399999999999998</v>
      </c>
      <c r="C52" s="29">
        <v>8.8099999999999998E-2</v>
      </c>
      <c r="D52" s="29">
        <v>1.12E-2</v>
      </c>
      <c r="E52" s="30">
        <v>3.21E-4</v>
      </c>
      <c r="F52" s="30">
        <v>1.03E-4</v>
      </c>
      <c r="G52" s="27">
        <v>1</v>
      </c>
      <c r="H52" s="30">
        <v>5.8999999999999998E-5</v>
      </c>
      <c r="I52" s="30">
        <v>3.7499999999999997E-5</v>
      </c>
      <c r="J52" s="30">
        <v>9.9599999999999995E-5</v>
      </c>
      <c r="K52" s="30">
        <v>2.2200000000000001E-5</v>
      </c>
      <c r="L52" s="27">
        <v>1</v>
      </c>
      <c r="O52" s="30">
        <v>4.9100000000000004E-7</v>
      </c>
      <c r="P52" s="30">
        <v>1.0700000000000001E-7</v>
      </c>
      <c r="U52" s="27">
        <v>1</v>
      </c>
      <c r="V52" s="30">
        <v>1.74E-4</v>
      </c>
      <c r="W52" s="30">
        <v>9.1000000000000003E-5</v>
      </c>
      <c r="Z52" s="27">
        <v>1.6</v>
      </c>
      <c r="AH52" s="30">
        <v>1.26E-4</v>
      </c>
      <c r="AI52" s="30">
        <v>4.0999999999999997E-6</v>
      </c>
      <c r="AP52" s="27">
        <v>2.7</v>
      </c>
      <c r="AS52" s="30">
        <v>2.69E-5</v>
      </c>
      <c r="AT52" s="30">
        <v>6.1999999999999999E-6</v>
      </c>
      <c r="AW52" s="8">
        <v>1.67</v>
      </c>
      <c r="AX52" s="30">
        <v>1.4600000000000001E-7</v>
      </c>
      <c r="AY52" s="30">
        <v>1.03E-7</v>
      </c>
      <c r="AZ52" s="30">
        <v>1.4100000000000001E-6</v>
      </c>
      <c r="BA52" s="30">
        <v>4.5999999999999999E-7</v>
      </c>
      <c r="BD52" s="27">
        <v>1.0900000000000001</v>
      </c>
      <c r="BM52" s="17"/>
      <c r="BN52" s="17"/>
      <c r="BO52" s="17"/>
    </row>
    <row r="53" spans="1:68" x14ac:dyDescent="0.15">
      <c r="A53" s="24" t="s">
        <v>174</v>
      </c>
      <c r="B53">
        <v>0.27</v>
      </c>
      <c r="C53" s="29">
        <v>9.3399999999999997E-2</v>
      </c>
      <c r="D53" s="29">
        <v>1.44E-2</v>
      </c>
      <c r="E53" s="30">
        <v>2.43E-4</v>
      </c>
      <c r="F53" s="30">
        <v>3.4999999999999997E-5</v>
      </c>
      <c r="G53" s="27">
        <v>1</v>
      </c>
      <c r="H53" s="30">
        <v>5.8799999999999996E-6</v>
      </c>
      <c r="I53" s="30">
        <v>1.84E-6</v>
      </c>
      <c r="J53" s="30">
        <v>1.25E-4</v>
      </c>
      <c r="K53" s="30">
        <v>3.1999999999999999E-5</v>
      </c>
      <c r="L53" s="27">
        <v>1</v>
      </c>
      <c r="O53" s="30">
        <v>3.9999999999999998E-7</v>
      </c>
      <c r="P53" s="30">
        <v>9.9E-8</v>
      </c>
      <c r="Q53" s="30">
        <v>1.73E-7</v>
      </c>
      <c r="R53" s="30">
        <v>3.5000000000000002E-8</v>
      </c>
      <c r="U53" s="27">
        <v>1.05</v>
      </c>
      <c r="AA53" s="30">
        <v>6.3799999999999999E-9</v>
      </c>
      <c r="AB53" s="30">
        <v>1.8199999999999999E-9</v>
      </c>
      <c r="AC53" s="30">
        <v>3.18E-8</v>
      </c>
      <c r="AD53" s="30">
        <v>8.2000000000000006E-9</v>
      </c>
      <c r="AE53" s="30">
        <v>1.3599999999999999E-8</v>
      </c>
      <c r="AF53" s="30">
        <v>3.9000000000000002E-9</v>
      </c>
      <c r="AG53" s="27">
        <v>1</v>
      </c>
      <c r="AH53" s="30">
        <v>3.5499999999999999E-6</v>
      </c>
      <c r="AI53" s="30">
        <v>8.9999999999999996E-7</v>
      </c>
      <c r="AP53" s="27">
        <v>22.4</v>
      </c>
      <c r="AS53" s="30">
        <v>3.6100000000000003E-5</v>
      </c>
      <c r="AT53" s="30">
        <v>9.0000000000000002E-6</v>
      </c>
      <c r="AW53" s="8">
        <v>1.05</v>
      </c>
      <c r="AX53" s="30">
        <v>9.5799999999999998E-8</v>
      </c>
      <c r="AY53" s="30">
        <v>3.7800000000000001E-8</v>
      </c>
      <c r="AZ53" s="30">
        <v>1.22E-6</v>
      </c>
      <c r="BA53" s="30">
        <v>4.2E-7</v>
      </c>
      <c r="BD53" s="27">
        <v>1.55</v>
      </c>
      <c r="BM53" s="17"/>
      <c r="BN53" s="17"/>
      <c r="BO53" s="17"/>
    </row>
    <row r="54" spans="1:68" x14ac:dyDescent="0.15">
      <c r="A54" s="24" t="s">
        <v>171</v>
      </c>
      <c r="B54">
        <v>24.4</v>
      </c>
      <c r="C54" s="8">
        <v>9.7600000000000006E-2</v>
      </c>
      <c r="D54" s="30">
        <v>1.54E-2</v>
      </c>
      <c r="E54" s="30">
        <v>2.1499999999999998E-2</v>
      </c>
      <c r="F54" s="30">
        <v>3.2000000000000002E-3</v>
      </c>
      <c r="G54" s="27">
        <v>1</v>
      </c>
      <c r="H54" s="30">
        <v>2.0400000000000001E-5</v>
      </c>
      <c r="I54" s="30">
        <v>5.5999999999999997E-6</v>
      </c>
      <c r="J54" s="30">
        <v>7.8100000000000001E-5</v>
      </c>
      <c r="K54" s="30">
        <v>2.0100000000000001E-5</v>
      </c>
      <c r="L54" s="27">
        <v>1.22</v>
      </c>
      <c r="O54" s="30">
        <v>6.4899999999999995E-7</v>
      </c>
      <c r="P54" s="30">
        <v>1.61E-7</v>
      </c>
      <c r="Q54" s="30">
        <v>3.1600000000000002E-7</v>
      </c>
      <c r="R54" s="30">
        <v>1.09E-7</v>
      </c>
      <c r="S54" s="30">
        <v>2.9700000000000001E-8</v>
      </c>
      <c r="T54" s="30">
        <v>8.7000000000000001E-9</v>
      </c>
      <c r="U54" s="27">
        <v>1.47</v>
      </c>
      <c r="AA54" s="30">
        <v>1.3799999999999999E-8</v>
      </c>
      <c r="AB54" s="30">
        <v>7.8999999999999996E-9</v>
      </c>
      <c r="AC54" s="30">
        <v>8.4600000000000003E-8</v>
      </c>
      <c r="AD54" s="30">
        <v>3.1E-8</v>
      </c>
      <c r="AE54" s="30">
        <v>1.4500000000000001E-8</v>
      </c>
      <c r="AF54" s="30">
        <v>5.7999999999999998E-9</v>
      </c>
      <c r="AG54" s="27">
        <v>1.22</v>
      </c>
      <c r="AH54" s="30">
        <v>5.1900000000000001E-5</v>
      </c>
      <c r="AI54" s="30">
        <v>1.29E-5</v>
      </c>
      <c r="AP54" s="27">
        <v>5.89</v>
      </c>
      <c r="AS54" s="30">
        <v>4.3900000000000003E-5</v>
      </c>
      <c r="AT54" s="30">
        <v>1.11E-5</v>
      </c>
      <c r="AW54" s="8">
        <v>1.6</v>
      </c>
      <c r="AX54" s="30">
        <v>4.6100000000000001E-7</v>
      </c>
      <c r="AY54" s="30">
        <v>1.3199999999999999E-7</v>
      </c>
      <c r="AZ54" s="30">
        <v>2.43E-6</v>
      </c>
      <c r="BA54" s="30">
        <v>7.8999999999999995E-7</v>
      </c>
      <c r="BD54" s="27">
        <v>1.19</v>
      </c>
      <c r="BM54" s="17"/>
      <c r="BN54" s="17"/>
      <c r="BO54" s="17"/>
    </row>
    <row r="55" spans="1:68" x14ac:dyDescent="0.15">
      <c r="A55" s="24" t="s">
        <v>83</v>
      </c>
      <c r="B55">
        <v>120</v>
      </c>
      <c r="C55" s="29">
        <v>4.9399999999999999E-3</v>
      </c>
      <c r="D55" s="29">
        <v>2.5300000000000001E-3</v>
      </c>
      <c r="E55" s="30">
        <v>0.105</v>
      </c>
      <c r="F55" s="30">
        <v>1.7000000000000001E-2</v>
      </c>
      <c r="G55" s="27">
        <v>1</v>
      </c>
      <c r="H55" s="30">
        <v>1.33E-6</v>
      </c>
      <c r="I55" s="30">
        <v>6.5000000000000002E-7</v>
      </c>
      <c r="J55" s="30">
        <v>2.6699999999999998E-5</v>
      </c>
      <c r="K55" s="30">
        <v>6.4999999999999996E-6</v>
      </c>
      <c r="L55" s="27">
        <v>22.3</v>
      </c>
      <c r="O55" s="30">
        <v>1.24E-7</v>
      </c>
      <c r="P55" s="30">
        <v>2.9000000000000002E-8</v>
      </c>
      <c r="Q55" s="30">
        <v>3.4400000000000001E-7</v>
      </c>
      <c r="R55" s="30">
        <v>6.4000000000000004E-8</v>
      </c>
      <c r="S55" s="30">
        <v>2.4200000000000002E-7</v>
      </c>
      <c r="T55" s="30">
        <v>6.1000000000000004E-8</v>
      </c>
      <c r="U55" s="27">
        <v>1.87</v>
      </c>
      <c r="AE55" s="30">
        <v>2.85E-8</v>
      </c>
      <c r="AF55" s="30">
        <v>7.6999999999999995E-9</v>
      </c>
      <c r="AG55" s="27">
        <v>22.3</v>
      </c>
      <c r="AS55" s="30">
        <v>5.93E-6</v>
      </c>
      <c r="AT55" s="30">
        <v>1.4500000000000001E-6</v>
      </c>
      <c r="AW55" s="8">
        <v>23.8</v>
      </c>
      <c r="AX55" s="30">
        <v>3.5700000000000002E-8</v>
      </c>
      <c r="AY55" s="30">
        <v>1.4500000000000001E-8</v>
      </c>
      <c r="AZ55" s="30">
        <v>2.0699999999999999E-7</v>
      </c>
      <c r="BA55" s="30">
        <v>5.9999999999999995E-8</v>
      </c>
      <c r="BD55" s="27">
        <v>7.63</v>
      </c>
      <c r="BM55" s="17"/>
      <c r="BN55" s="17"/>
      <c r="BO55" s="17"/>
    </row>
    <row r="56" spans="1:68" x14ac:dyDescent="0.15">
      <c r="A56" s="24" t="s">
        <v>107</v>
      </c>
      <c r="B56">
        <v>28</v>
      </c>
      <c r="C56" s="29">
        <v>0.13300000000000001</v>
      </c>
      <c r="D56" s="29">
        <v>1.9E-2</v>
      </c>
      <c r="E56" s="30">
        <v>2.47E-2</v>
      </c>
      <c r="F56" s="30">
        <v>3.7000000000000002E-3</v>
      </c>
      <c r="G56" s="27">
        <v>1</v>
      </c>
      <c r="H56" s="30">
        <v>1E-4</v>
      </c>
      <c r="I56" s="30">
        <v>3.0000000000000001E-5</v>
      </c>
      <c r="J56" s="30">
        <v>8.5900000000000001E-5</v>
      </c>
      <c r="K56" s="30">
        <v>3.8600000000000003E-5</v>
      </c>
      <c r="L56" s="27">
        <v>1.19</v>
      </c>
      <c r="O56" s="30">
        <v>9.02E-7</v>
      </c>
      <c r="P56" s="30">
        <v>4.0600000000000001E-7</v>
      </c>
      <c r="Q56" s="30">
        <v>4.1300000000000001E-7</v>
      </c>
      <c r="R56" s="30">
        <v>1.91E-7</v>
      </c>
      <c r="U56" s="27">
        <v>1</v>
      </c>
      <c r="AH56" s="30">
        <v>5.0000000000000002E-5</v>
      </c>
      <c r="AI56" s="30">
        <v>1.5099999999999999E-5</v>
      </c>
      <c r="AP56" s="27">
        <v>2.21</v>
      </c>
      <c r="AS56" s="30">
        <v>3.4100000000000002E-5</v>
      </c>
      <c r="AT56" s="30">
        <v>1.6399999999999999E-5</v>
      </c>
      <c r="AW56" s="8">
        <v>2.73</v>
      </c>
      <c r="AX56" s="30">
        <v>4.7199999999999999E-7</v>
      </c>
      <c r="AY56" s="30">
        <v>1.37E-7</v>
      </c>
      <c r="AZ56" s="30">
        <v>5.8599999999999998E-7</v>
      </c>
      <c r="BA56" s="30">
        <v>2.2700000000000001E-7</v>
      </c>
      <c r="BD56" s="27">
        <v>1.07</v>
      </c>
      <c r="BL56" s="17"/>
      <c r="BM56" s="17"/>
      <c r="BN56" s="17"/>
      <c r="BO56" s="17"/>
    </row>
    <row r="57" spans="1:68" x14ac:dyDescent="0.15">
      <c r="A57" s="24" t="s">
        <v>73</v>
      </c>
      <c r="B57">
        <v>17.100000000000001</v>
      </c>
      <c r="C57" s="29">
        <v>0.105</v>
      </c>
      <c r="D57" s="29">
        <v>1.2999999999999999E-2</v>
      </c>
      <c r="E57" s="30">
        <v>1.5800000000000002E-2</v>
      </c>
      <c r="F57" s="30">
        <v>0.24</v>
      </c>
      <c r="G57" s="27">
        <v>1</v>
      </c>
      <c r="H57" s="30">
        <v>9.0699999999999996E-5</v>
      </c>
      <c r="I57" s="30">
        <v>2.4499999999999999E-5</v>
      </c>
      <c r="J57" s="30">
        <v>1.8599999999999999E-4</v>
      </c>
      <c r="K57" s="30">
        <v>7.4999999999999993E-5</v>
      </c>
      <c r="L57" s="27">
        <v>1.1499999999999999</v>
      </c>
      <c r="O57" s="30">
        <v>9.78E-7</v>
      </c>
      <c r="P57" s="30">
        <v>3.1399999999999998E-7</v>
      </c>
      <c r="Q57" s="30">
        <v>1.1600000000000001E-7</v>
      </c>
      <c r="R57" s="30">
        <v>4.9999999999999998E-8</v>
      </c>
      <c r="U57" s="27">
        <v>1</v>
      </c>
      <c r="AH57" s="30">
        <v>2.5999999999999998E-5</v>
      </c>
      <c r="AI57" s="30">
        <v>6.8000000000000001E-6</v>
      </c>
      <c r="AP57" s="27">
        <v>3.5</v>
      </c>
      <c r="AS57" s="30">
        <v>7.0500000000000006E-5</v>
      </c>
      <c r="AT57" s="30">
        <v>3.1099999999999997E-5</v>
      </c>
      <c r="AW57" s="8">
        <v>3.5</v>
      </c>
      <c r="AX57" s="30">
        <v>8.3699999999999999E-7</v>
      </c>
      <c r="AY57" s="30">
        <v>2.0599999999999999E-7</v>
      </c>
      <c r="AZ57" s="30">
        <v>3.2200000000000001E-6</v>
      </c>
      <c r="BA57" s="30">
        <v>1.17E-6</v>
      </c>
      <c r="BD57" s="27">
        <v>1.1399999999999999</v>
      </c>
      <c r="BG57" s="3"/>
      <c r="BH57" s="3"/>
      <c r="BI57" s="18"/>
      <c r="BJ57" s="13"/>
      <c r="BK57" s="18"/>
      <c r="BL57" s="18"/>
      <c r="BM57" s="18"/>
      <c r="BN57" s="18"/>
      <c r="BO57" s="18"/>
      <c r="BP57" s="3"/>
    </row>
    <row r="58" spans="1:68" x14ac:dyDescent="0.15">
      <c r="A58" s="24" t="s">
        <v>192</v>
      </c>
      <c r="B58">
        <v>26.1</v>
      </c>
      <c r="C58" s="29">
        <v>9.7000000000000003E-2</v>
      </c>
      <c r="D58" s="29">
        <v>1.32E-2</v>
      </c>
      <c r="E58" s="30">
        <v>2.4E-2</v>
      </c>
      <c r="F58" s="30">
        <v>3.5999999999999999E-3</v>
      </c>
      <c r="G58" s="27">
        <v>1</v>
      </c>
      <c r="H58" s="30">
        <v>5.3199999999999999E-5</v>
      </c>
      <c r="I58" s="30">
        <v>1.8099999999999999E-5</v>
      </c>
      <c r="J58" s="30">
        <v>1.4799999999999999E-4</v>
      </c>
      <c r="K58" s="30">
        <v>9.2999999999999997E-5</v>
      </c>
      <c r="L58" s="27">
        <v>1.25</v>
      </c>
      <c r="O58" s="30">
        <v>1.02E-6</v>
      </c>
      <c r="P58" s="30">
        <v>4.9999999999999998E-7</v>
      </c>
      <c r="Q58" s="30">
        <v>1.85E-7</v>
      </c>
      <c r="R58" s="30">
        <v>1.3199999999999999E-7</v>
      </c>
      <c r="U58" s="27">
        <v>1.59</v>
      </c>
      <c r="AH58" s="30">
        <v>3.8899999999999997E-5</v>
      </c>
      <c r="AI58" s="30">
        <v>1.27E-5</v>
      </c>
      <c r="AP58" s="27">
        <v>4.71</v>
      </c>
      <c r="AS58" s="30">
        <v>5.3199999999999999E-5</v>
      </c>
      <c r="AT58" s="30">
        <v>3.7499999999999997E-5</v>
      </c>
      <c r="AW58" s="8">
        <v>1.72</v>
      </c>
      <c r="AX58" s="30">
        <v>8.7700000000000003E-7</v>
      </c>
      <c r="AY58" s="30">
        <v>2.7599999999999998E-7</v>
      </c>
      <c r="AZ58" s="30">
        <v>2.6299999999999998E-6</v>
      </c>
      <c r="BA58" s="30">
        <v>1.04E-6</v>
      </c>
      <c r="BD58" s="27">
        <v>1.18</v>
      </c>
      <c r="BG58" s="3"/>
      <c r="BH58" s="3"/>
      <c r="BI58" s="18"/>
      <c r="BJ58" s="13"/>
      <c r="BK58" s="18"/>
      <c r="BL58" s="3"/>
      <c r="BM58" s="18"/>
      <c r="BN58" s="18"/>
      <c r="BO58" s="18"/>
      <c r="BP58" s="3"/>
    </row>
    <row r="59" spans="1:68" x14ac:dyDescent="0.15">
      <c r="A59" s="24" t="s">
        <v>193</v>
      </c>
      <c r="B59">
        <v>64.2</v>
      </c>
      <c r="C59" s="29">
        <v>7.8899999999999998E-2</v>
      </c>
      <c r="D59" s="29">
        <v>1.0500000000000001E-2</v>
      </c>
      <c r="E59" s="30">
        <v>5.8500000000000003E-2</v>
      </c>
      <c r="F59" s="30">
        <v>8.8999999999999999E-3</v>
      </c>
      <c r="G59" s="27">
        <v>1</v>
      </c>
      <c r="H59" s="30">
        <v>2.7100000000000001E-5</v>
      </c>
      <c r="I59" s="30">
        <v>6.8000000000000001E-6</v>
      </c>
      <c r="J59" s="30">
        <v>1.5699999999999999E-4</v>
      </c>
      <c r="K59" s="30">
        <v>3.8999999999999999E-5</v>
      </c>
      <c r="L59" s="27">
        <v>1.74</v>
      </c>
      <c r="O59" s="30">
        <v>6.1399999999999997E-7</v>
      </c>
      <c r="P59" s="30">
        <v>1.48E-7</v>
      </c>
      <c r="Q59" s="30">
        <v>2.2100000000000001E-7</v>
      </c>
      <c r="R59" s="30">
        <v>4.3000000000000001E-8</v>
      </c>
      <c r="S59" s="30">
        <v>4.6199999999999997E-8</v>
      </c>
      <c r="T59" s="30">
        <v>1.7599999999999999E-8</v>
      </c>
      <c r="U59" s="27">
        <v>1.9</v>
      </c>
      <c r="AA59" s="30">
        <v>1.05E-8</v>
      </c>
      <c r="AB59" s="30">
        <v>4.2000000000000004E-9</v>
      </c>
      <c r="AE59" s="30">
        <v>8.5299999999999993E-9</v>
      </c>
      <c r="AF59" s="30">
        <v>3.3799999999999999E-9</v>
      </c>
      <c r="AG59" s="27">
        <v>1.74</v>
      </c>
      <c r="AH59" s="30">
        <v>2.3499999999999999E-5</v>
      </c>
      <c r="AI59" s="30">
        <v>5.5999999999999997E-6</v>
      </c>
      <c r="AP59" s="27">
        <v>11.8</v>
      </c>
      <c r="AS59" s="30">
        <v>4.8000000000000001E-5</v>
      </c>
      <c r="AT59" s="30">
        <v>1.19E-5</v>
      </c>
      <c r="AW59" s="8">
        <v>2.0499999999999998</v>
      </c>
      <c r="AX59" s="30">
        <v>4.5200000000000002E-7</v>
      </c>
      <c r="AY59" s="30">
        <v>1.02E-7</v>
      </c>
      <c r="AZ59" s="30">
        <v>1.1999999999999999E-6</v>
      </c>
      <c r="BA59" s="30">
        <v>3.5999999999999999E-7</v>
      </c>
      <c r="BD59" s="27">
        <v>1.35</v>
      </c>
      <c r="BG59" s="3"/>
      <c r="BH59" s="3"/>
      <c r="BI59" s="18"/>
      <c r="BJ59" s="13"/>
      <c r="BK59" s="18"/>
      <c r="BL59" s="18"/>
      <c r="BM59" s="18"/>
      <c r="BN59" s="18"/>
      <c r="BO59" s="18"/>
      <c r="BP59" s="3"/>
    </row>
    <row r="60" spans="1:68" x14ac:dyDescent="0.15">
      <c r="A60" s="24" t="s">
        <v>65</v>
      </c>
      <c r="B60">
        <v>19.2</v>
      </c>
      <c r="C60" s="29">
        <v>7.1999999999999995E-2</v>
      </c>
      <c r="D60" s="29">
        <v>1.11E-2</v>
      </c>
      <c r="E60" s="30">
        <v>1.7899999999999999E-2</v>
      </c>
      <c r="F60" s="30">
        <v>3.3999999999999998E-3</v>
      </c>
      <c r="G60" s="27">
        <v>1</v>
      </c>
      <c r="H60" s="30">
        <v>7.6799999999999993E-6</v>
      </c>
      <c r="I60" s="30">
        <v>2.5900000000000002E-6</v>
      </c>
      <c r="J60" s="30">
        <v>3.15E-5</v>
      </c>
      <c r="K60" s="30">
        <v>5.6999999999999996E-6</v>
      </c>
      <c r="L60" s="27">
        <v>1.25</v>
      </c>
      <c r="O60" s="30">
        <v>2.04E-7</v>
      </c>
      <c r="P60" s="30">
        <v>3.7E-8</v>
      </c>
      <c r="S60" s="30">
        <v>1.06E-7</v>
      </c>
      <c r="T60" s="30">
        <v>5.5000000000000003E-8</v>
      </c>
      <c r="U60" s="27">
        <v>1.25</v>
      </c>
      <c r="AE60" s="30">
        <v>1.15E-8</v>
      </c>
      <c r="AF60" s="30">
        <v>6.2000000000000001E-9</v>
      </c>
      <c r="AG60" s="27">
        <v>1.25</v>
      </c>
      <c r="AH60" s="30">
        <v>2.2099999999999998E-5</v>
      </c>
      <c r="AI60" s="30">
        <v>4.5000000000000001E-6</v>
      </c>
      <c r="AP60" s="27">
        <v>6.36</v>
      </c>
      <c r="AS60" s="30">
        <v>7.1899999999999998E-6</v>
      </c>
      <c r="AT60" s="30">
        <v>1.5E-6</v>
      </c>
      <c r="AW60" s="8">
        <v>1.39</v>
      </c>
      <c r="AX60" s="30">
        <v>5.8400000000000004E-7</v>
      </c>
      <c r="AY60" s="30">
        <v>1.7100000000000001E-7</v>
      </c>
      <c r="AZ60" s="30">
        <v>5.1500000000000005E-7</v>
      </c>
      <c r="BA60" s="30">
        <v>1.2100000000000001E-7</v>
      </c>
      <c r="BD60" s="27">
        <v>1.39</v>
      </c>
      <c r="BG60" s="3"/>
      <c r="BH60" s="3"/>
      <c r="BI60" s="18"/>
      <c r="BJ60" s="13"/>
      <c r="BK60" s="18"/>
      <c r="BL60" s="3"/>
      <c r="BM60" s="18"/>
      <c r="BN60" s="3"/>
      <c r="BO60" s="18"/>
      <c r="BP60" s="3"/>
    </row>
    <row r="61" spans="1:68" x14ac:dyDescent="0.15">
      <c r="A61" s="24" t="s">
        <v>66</v>
      </c>
      <c r="B61">
        <v>18.7</v>
      </c>
      <c r="C61" s="29">
        <v>0.107</v>
      </c>
      <c r="D61" s="29">
        <v>1.4E-2</v>
      </c>
      <c r="E61" s="30">
        <v>1.7299999999999999E-2</v>
      </c>
      <c r="F61" s="30">
        <v>2.5999999999999999E-3</v>
      </c>
      <c r="G61" s="27">
        <v>1</v>
      </c>
      <c r="H61" s="30">
        <v>3.5299999999999997E-5</v>
      </c>
      <c r="I61" s="30">
        <v>1.11E-5</v>
      </c>
      <c r="J61" s="30">
        <v>2.43E-4</v>
      </c>
      <c r="K61" s="30">
        <v>5.8E-5</v>
      </c>
      <c r="L61" s="27">
        <v>1.1599999999999999</v>
      </c>
      <c r="O61" s="30">
        <v>1.06E-6</v>
      </c>
      <c r="P61" s="30">
        <v>2.3999999999999998E-7</v>
      </c>
      <c r="Q61" s="30">
        <v>4.2100000000000002E-7</v>
      </c>
      <c r="R61" s="30">
        <v>8.0000000000000002E-8</v>
      </c>
      <c r="S61" s="30">
        <v>4.8900000000000001E-8</v>
      </c>
      <c r="T61" s="30">
        <v>1.8299999999999998E-8</v>
      </c>
      <c r="U61" s="27">
        <v>1.3</v>
      </c>
      <c r="AA61" s="30">
        <v>1.0600000000000001E-8</v>
      </c>
      <c r="AB61" s="30">
        <v>2.8999999999999999E-9</v>
      </c>
      <c r="AC61" s="30">
        <v>4.5200000000000001E-8</v>
      </c>
      <c r="AD61" s="30">
        <v>1.6000000000000001E-8</v>
      </c>
      <c r="AE61" s="30">
        <v>1.81E-8</v>
      </c>
      <c r="AF61" s="30">
        <v>4.8E-9</v>
      </c>
      <c r="AG61" s="27">
        <v>1.1599999999999999</v>
      </c>
      <c r="AH61" s="30">
        <v>2.2500000000000001E-5</v>
      </c>
      <c r="AI61" s="30">
        <v>5.4E-6</v>
      </c>
      <c r="AP61" s="27">
        <v>9.1300000000000008</v>
      </c>
      <c r="AS61" s="30">
        <v>7.9499999999999994E-5</v>
      </c>
      <c r="AT61" s="30">
        <v>1.91E-5</v>
      </c>
      <c r="AW61" s="8">
        <v>1.32</v>
      </c>
      <c r="AX61" s="30">
        <v>1.9299999999999999E-7</v>
      </c>
      <c r="AY61" s="30">
        <v>5.8000000000000003E-8</v>
      </c>
      <c r="AZ61" s="30">
        <v>1.06E-6</v>
      </c>
      <c r="BA61" s="30">
        <v>3.3000000000000002E-7</v>
      </c>
      <c r="BD61" s="27">
        <v>1.32</v>
      </c>
      <c r="BM61" s="17"/>
      <c r="BN61" s="17"/>
      <c r="BO61" s="17"/>
    </row>
    <row r="62" spans="1:68" x14ac:dyDescent="0.15">
      <c r="A62" s="24" t="s">
        <v>40</v>
      </c>
      <c r="C62" s="29">
        <v>9.4E-2</v>
      </c>
      <c r="D62" s="29">
        <v>1.1900000000000001E-2</v>
      </c>
      <c r="G62" s="27">
        <v>1</v>
      </c>
      <c r="H62" s="30">
        <v>7.3100000000000003E-6</v>
      </c>
      <c r="I62" s="30">
        <v>1.35E-6</v>
      </c>
      <c r="J62" s="30">
        <v>4.1600000000000002E-5</v>
      </c>
      <c r="K62" s="30">
        <v>9.9000000000000001E-6</v>
      </c>
      <c r="L62" s="27">
        <v>1</v>
      </c>
      <c r="O62" s="30">
        <v>5.1599999999999999E-8</v>
      </c>
      <c r="P62" s="30">
        <v>2.0800000000000001E-8</v>
      </c>
      <c r="U62" s="27">
        <v>1.18</v>
      </c>
      <c r="V62" s="30">
        <v>9.7199999999999999E-4</v>
      </c>
      <c r="W62" s="30">
        <v>1.7200000000000001E-4</v>
      </c>
      <c r="Z62" s="27">
        <v>1.18</v>
      </c>
      <c r="AH62" s="30">
        <v>4.3300000000000003E-7</v>
      </c>
      <c r="AI62" s="30">
        <v>8.3000000000000002E-8</v>
      </c>
      <c r="AP62" s="27">
        <v>6.68</v>
      </c>
      <c r="AS62" s="30">
        <v>5.7200000000000003E-6</v>
      </c>
      <c r="AT62" s="30">
        <v>1.39E-6</v>
      </c>
      <c r="AW62" s="8">
        <v>1.1599999999999999</v>
      </c>
      <c r="AX62" s="30">
        <v>7.7900000000000006E-9</v>
      </c>
      <c r="AY62" s="30">
        <v>1.5300000000000001E-9</v>
      </c>
      <c r="AZ62" s="30">
        <v>1.3899999999999999E-7</v>
      </c>
      <c r="BA62" s="30">
        <v>7.7999999999999997E-8</v>
      </c>
      <c r="BD62" s="27">
        <v>1.26</v>
      </c>
      <c r="BG62" s="3"/>
      <c r="BH62" s="3"/>
      <c r="BI62" s="18"/>
      <c r="BJ62" s="13"/>
      <c r="BK62" s="18"/>
      <c r="BL62" s="18"/>
      <c r="BM62" s="18"/>
      <c r="BN62" s="18"/>
      <c r="BO62" s="18"/>
      <c r="BP62" s="3"/>
    </row>
    <row r="63" spans="1:68" x14ac:dyDescent="0.15">
      <c r="A63" s="24" t="s">
        <v>207</v>
      </c>
      <c r="B63">
        <v>7.21</v>
      </c>
      <c r="C63" s="29">
        <v>0.11799999999999999</v>
      </c>
      <c r="D63" s="29">
        <v>1.6E-2</v>
      </c>
      <c r="E63" s="30">
        <v>6.6600000000000001E-3</v>
      </c>
      <c r="F63" s="30">
        <v>9.8999999999999999E-4</v>
      </c>
      <c r="G63" s="27">
        <v>1</v>
      </c>
      <c r="H63" s="30">
        <v>1.28E-6</v>
      </c>
      <c r="I63" s="30">
        <v>6.7999999999999995E-7</v>
      </c>
      <c r="J63" s="30">
        <v>2.3800000000000001E-4</v>
      </c>
      <c r="K63" s="30">
        <v>5.5999999999999999E-5</v>
      </c>
      <c r="L63" s="27">
        <v>1.06</v>
      </c>
      <c r="O63" s="30">
        <v>4.3599999999999999E-7</v>
      </c>
      <c r="P63" s="30">
        <v>1.12E-7</v>
      </c>
      <c r="Q63" s="30">
        <v>3.5100000000000001E-7</v>
      </c>
      <c r="R63" s="30">
        <v>6.7000000000000004E-8</v>
      </c>
      <c r="U63" s="27">
        <v>1.06</v>
      </c>
      <c r="V63" s="30">
        <v>6.5499999999999998E-4</v>
      </c>
      <c r="W63" s="30">
        <v>3.4200000000000002E-4</v>
      </c>
      <c r="Z63" s="27">
        <v>1.06</v>
      </c>
      <c r="AA63" s="30">
        <v>3.7E-9</v>
      </c>
      <c r="AB63" s="30">
        <v>1.02E-9</v>
      </c>
      <c r="AC63" s="30">
        <v>2.4900000000000001E-8</v>
      </c>
      <c r="AD63" s="30">
        <v>1.04E-8</v>
      </c>
      <c r="AE63" s="30">
        <v>2.9700000000000001E-8</v>
      </c>
      <c r="AF63" s="30">
        <v>7.8999999999999996E-9</v>
      </c>
      <c r="AG63" s="27">
        <v>1.06</v>
      </c>
      <c r="AH63" s="30">
        <v>5.99E-7</v>
      </c>
      <c r="AI63" s="30">
        <v>1.66E-7</v>
      </c>
      <c r="AP63" s="27">
        <v>197</v>
      </c>
      <c r="AS63" s="30">
        <v>6.4800000000000003E-5</v>
      </c>
      <c r="AT63" s="30">
        <v>1.5500000000000001E-5</v>
      </c>
      <c r="AW63" s="8">
        <v>1.06</v>
      </c>
      <c r="AX63" s="30">
        <v>2.1299999999999999E-8</v>
      </c>
      <c r="AY63" s="30">
        <v>2.1299999999999999E-8</v>
      </c>
      <c r="AZ63" s="30">
        <v>1.35E-6</v>
      </c>
      <c r="BA63" s="30">
        <v>4.3000000000000001E-7</v>
      </c>
      <c r="BD63" s="27">
        <v>3.8</v>
      </c>
      <c r="BG63" s="20"/>
      <c r="BH63" s="20"/>
      <c r="BI63" s="22"/>
      <c r="BJ63" s="21"/>
      <c r="BK63" s="22"/>
      <c r="BL63" s="22"/>
      <c r="BM63" s="20"/>
      <c r="BN63" s="20"/>
      <c r="BO63" s="22"/>
      <c r="BP63" s="20"/>
    </row>
    <row r="64" spans="1:68" x14ac:dyDescent="0.15">
      <c r="A64" s="24" t="s">
        <v>37</v>
      </c>
      <c r="B64">
        <v>0.222</v>
      </c>
      <c r="C64" s="29">
        <v>0.112</v>
      </c>
      <c r="D64" s="29">
        <v>1.4E-2</v>
      </c>
      <c r="E64" s="30">
        <v>2.03E-4</v>
      </c>
      <c r="F64" s="30">
        <v>1.0399999999999999E-4</v>
      </c>
      <c r="G64" s="27">
        <v>1</v>
      </c>
      <c r="H64" s="30">
        <v>5.3300000000000001E-5</v>
      </c>
      <c r="I64" s="30">
        <v>2.3E-5</v>
      </c>
      <c r="J64" s="30">
        <v>9.0699999999999996E-5</v>
      </c>
      <c r="K64" s="30">
        <v>2.05E-5</v>
      </c>
      <c r="L64" s="27">
        <v>1</v>
      </c>
      <c r="O64" s="30">
        <v>7.2200000000000003E-7</v>
      </c>
      <c r="P64" s="30">
        <v>1.6E-7</v>
      </c>
      <c r="Q64" s="30">
        <v>1.6700000000000001E-8</v>
      </c>
      <c r="R64" s="30">
        <v>8.7999999999999994E-9</v>
      </c>
      <c r="S64" s="30">
        <v>3.47E-8</v>
      </c>
      <c r="T64" s="30">
        <v>1.88E-8</v>
      </c>
      <c r="U64" s="27">
        <v>1</v>
      </c>
      <c r="V64" s="30">
        <v>2.9799999999999998E-4</v>
      </c>
      <c r="W64" s="30">
        <v>1.56E-4</v>
      </c>
      <c r="Z64" s="27">
        <v>1.59</v>
      </c>
      <c r="AC64" s="30">
        <v>5.1900000000000002E-8</v>
      </c>
      <c r="AD64" s="30">
        <v>1.7100000000000001E-8</v>
      </c>
      <c r="AG64" s="27">
        <v>1</v>
      </c>
      <c r="AH64" s="30">
        <v>1.4800000000000001E-5</v>
      </c>
      <c r="AI64" s="30">
        <v>4.7999999999999998E-6</v>
      </c>
      <c r="AP64" s="27">
        <v>2.71</v>
      </c>
      <c r="AS64" s="30">
        <v>8.2700000000000004E-6</v>
      </c>
      <c r="AT64" s="30">
        <v>1.9300000000000002E-6</v>
      </c>
      <c r="AW64" s="8">
        <v>1.23</v>
      </c>
      <c r="AX64" s="30">
        <v>1.23E-7</v>
      </c>
      <c r="AY64" s="30">
        <v>7.7000000000000001E-8</v>
      </c>
      <c r="AZ64" s="30">
        <v>2.6599999999999999E-6</v>
      </c>
      <c r="BA64" s="30">
        <v>8.4E-7</v>
      </c>
      <c r="BD64" s="27">
        <v>1.24</v>
      </c>
      <c r="BM64" s="17"/>
      <c r="BN64" s="17"/>
      <c r="BO64" s="17"/>
    </row>
    <row r="65" spans="1:68" x14ac:dyDescent="0.15">
      <c r="A65" s="24" t="s">
        <v>195</v>
      </c>
      <c r="C65" s="29">
        <v>7.2999999999999995E-2</v>
      </c>
      <c r="D65" s="29">
        <v>9.1999999999999998E-3</v>
      </c>
      <c r="G65" s="27">
        <v>1</v>
      </c>
      <c r="H65" s="30">
        <v>1.84E-4</v>
      </c>
      <c r="I65" s="30">
        <v>4.0200000000000001E-4</v>
      </c>
      <c r="J65" s="30">
        <v>9.48E-5</v>
      </c>
      <c r="K65" s="30">
        <v>2.87E-5</v>
      </c>
      <c r="L65" s="27">
        <v>1</v>
      </c>
      <c r="O65" s="30">
        <v>8.2500000000000004E-7</v>
      </c>
      <c r="P65" s="30">
        <v>2.11E-7</v>
      </c>
      <c r="S65" s="30">
        <v>8.4699999999999997E-8</v>
      </c>
      <c r="T65" s="30">
        <v>1.7999999999999999E-8</v>
      </c>
      <c r="U65" s="27">
        <v>2.94</v>
      </c>
      <c r="AA65" s="30">
        <v>3.4599999999999999E-8</v>
      </c>
      <c r="AB65" s="30">
        <v>2E-8</v>
      </c>
      <c r="AC65" s="30">
        <v>1.1600000000000001E-7</v>
      </c>
      <c r="AD65" s="30">
        <v>1.4999999999999999E-7</v>
      </c>
      <c r="AG65" s="27">
        <v>1</v>
      </c>
      <c r="AH65" s="30">
        <v>3.7299999999999999E-5</v>
      </c>
      <c r="AI65" s="30">
        <v>4.4400000000000002E-5</v>
      </c>
      <c r="AP65" s="27">
        <v>1.51</v>
      </c>
      <c r="AS65" s="30">
        <v>2.7499999999999999E-6</v>
      </c>
      <c r="AT65" s="30">
        <v>1.57E-6</v>
      </c>
      <c r="AW65" s="8">
        <v>3.59</v>
      </c>
      <c r="AX65" s="30">
        <v>4.3500000000000002E-7</v>
      </c>
      <c r="AY65" s="30">
        <v>9.850000000000001E-7</v>
      </c>
      <c r="AZ65" s="30">
        <v>2.1799999999999999E-6</v>
      </c>
      <c r="BA65" s="30">
        <v>7.3E-7</v>
      </c>
      <c r="BD65" s="27">
        <v>1</v>
      </c>
      <c r="BF65" s="5"/>
      <c r="BM65" s="17"/>
      <c r="BN65" s="17"/>
      <c r="BO65" s="17"/>
    </row>
    <row r="66" spans="1:68" x14ac:dyDescent="0.15">
      <c r="A66" s="24" t="s">
        <v>196</v>
      </c>
      <c r="B66" s="47">
        <v>17</v>
      </c>
      <c r="C66" s="29">
        <v>0.11</v>
      </c>
      <c r="D66" s="29">
        <v>1.4E-2</v>
      </c>
      <c r="E66" s="30">
        <v>1.5699999999999999E-2</v>
      </c>
      <c r="F66" s="30">
        <v>2.3999999999999998E-3</v>
      </c>
      <c r="G66" s="27">
        <v>1</v>
      </c>
      <c r="H66" s="30">
        <v>1.15E-4</v>
      </c>
      <c r="I66" s="30">
        <v>3.0000000000000001E-5</v>
      </c>
      <c r="J66" s="30">
        <v>2.99E-4</v>
      </c>
      <c r="K66" s="30">
        <v>6.7999999999999999E-5</v>
      </c>
      <c r="L66" s="27">
        <v>1.1399999999999999</v>
      </c>
      <c r="O66" s="30">
        <v>2.0700000000000001E-6</v>
      </c>
      <c r="P66" s="30">
        <v>4.5999999999999999E-7</v>
      </c>
      <c r="Q66" s="30">
        <v>3.27E-7</v>
      </c>
      <c r="R66" s="30">
        <v>5.8999999999999999E-8</v>
      </c>
      <c r="S66" s="30">
        <v>1.6099999999999999E-8</v>
      </c>
      <c r="T66" s="30">
        <v>8.7000000000000001E-9</v>
      </c>
      <c r="U66" s="27">
        <v>1.51</v>
      </c>
      <c r="V66" s="30">
        <v>8.2100000000000001E-4</v>
      </c>
      <c r="W66" s="30">
        <v>2.7599999999999999E-4</v>
      </c>
      <c r="Z66" s="27">
        <v>1.58</v>
      </c>
      <c r="AA66" s="30">
        <v>4.4899999999999998E-8</v>
      </c>
      <c r="AB66" s="30">
        <v>1.2E-8</v>
      </c>
      <c r="AC66" s="30">
        <v>9.5000000000000004E-8</v>
      </c>
      <c r="AD66" s="30">
        <v>2.0400000000000001E-8</v>
      </c>
      <c r="AE66" s="30">
        <v>2.4200000000000002E-8</v>
      </c>
      <c r="AF66" s="30">
        <v>6.3000000000000002E-9</v>
      </c>
      <c r="AG66" s="27">
        <v>1.1399999999999999</v>
      </c>
      <c r="AH66" s="30">
        <v>6.0999999999999999E-5</v>
      </c>
      <c r="AI66" s="30">
        <v>1.3900000000000001E-5</v>
      </c>
      <c r="AP66" s="27">
        <v>4.13</v>
      </c>
      <c r="AS66" s="30">
        <v>1.3100000000000001E-4</v>
      </c>
      <c r="AT66" s="30">
        <v>3.1000000000000001E-5</v>
      </c>
      <c r="AW66" s="8">
        <v>1.58</v>
      </c>
      <c r="AX66" s="30">
        <v>7.5000000000000002E-7</v>
      </c>
      <c r="AY66" s="30">
        <v>1.6799999999999998E-5</v>
      </c>
      <c r="AZ66" s="30">
        <v>2.5900000000000002E-6</v>
      </c>
      <c r="BA66" s="30">
        <v>8.0999999999999997E-7</v>
      </c>
      <c r="BD66" s="27">
        <v>1.1599999999999999</v>
      </c>
      <c r="BM66" s="17"/>
      <c r="BN66" s="17"/>
      <c r="BO66" s="17"/>
    </row>
    <row r="67" spans="1:68" x14ac:dyDescent="0.15">
      <c r="A67" s="24" t="s">
        <v>114</v>
      </c>
      <c r="B67">
        <v>41.800000000000004</v>
      </c>
      <c r="C67" s="29">
        <v>0.105</v>
      </c>
      <c r="D67" s="29">
        <v>1.4E-2</v>
      </c>
      <c r="E67" s="30">
        <v>3.8600000000000002E-2</v>
      </c>
      <c r="F67" s="30">
        <v>5.7999999999999996E-3</v>
      </c>
      <c r="G67" s="27">
        <v>1</v>
      </c>
      <c r="H67" s="30">
        <v>8.7399999999999997E-5</v>
      </c>
      <c r="I67" s="30">
        <v>2.1800000000000001E-5</v>
      </c>
      <c r="J67" s="30">
        <v>2.3800000000000001E-4</v>
      </c>
      <c r="K67" s="30">
        <v>6.0999999999999999E-5</v>
      </c>
      <c r="L67" s="27">
        <v>1.37</v>
      </c>
      <c r="O67" s="30">
        <v>1.5E-6</v>
      </c>
      <c r="P67" s="30">
        <v>3.4999999999999998E-7</v>
      </c>
      <c r="Q67" s="30">
        <v>3.5199999999999998E-7</v>
      </c>
      <c r="R67" s="30">
        <v>6.5999999999999995E-8</v>
      </c>
      <c r="S67" s="30">
        <v>6.9399999999999999E-8</v>
      </c>
      <c r="T67" s="30">
        <v>3.8000000000000003E-8</v>
      </c>
      <c r="U67" s="27">
        <v>1.7</v>
      </c>
      <c r="AA67" s="30">
        <v>3.3699999999999997E-8</v>
      </c>
      <c r="AB67" s="30">
        <v>1.9000000000000001E-8</v>
      </c>
      <c r="AC67" s="30">
        <v>4.6999999999999997E-8</v>
      </c>
      <c r="AD67" s="30">
        <v>2.1299999999999999E-8</v>
      </c>
      <c r="AE67" s="30">
        <v>2.2600000000000001E-8</v>
      </c>
      <c r="AF67" s="30">
        <v>1.26E-8</v>
      </c>
      <c r="AG67" s="27">
        <v>1.37</v>
      </c>
      <c r="AH67" s="30">
        <v>5.9500000000000003E-5</v>
      </c>
      <c r="AI67" s="30">
        <v>1.4800000000000001E-5</v>
      </c>
      <c r="AP67" s="27">
        <v>5.09</v>
      </c>
      <c r="AS67" s="30">
        <v>7.6899999999999999E-5</v>
      </c>
      <c r="AT67" s="30">
        <v>1.8499999999999999E-5</v>
      </c>
      <c r="AW67" s="8">
        <v>1.87</v>
      </c>
      <c r="AX67" s="30">
        <v>6.4799999999999998E-7</v>
      </c>
      <c r="AY67" s="30">
        <v>1.43E-7</v>
      </c>
      <c r="AZ67" s="30">
        <v>1.72E-6</v>
      </c>
      <c r="BA67" s="30">
        <v>5.7999999999999995E-7</v>
      </c>
      <c r="BD67" s="27">
        <v>1.2</v>
      </c>
      <c r="BF67" s="3"/>
      <c r="BL67" s="17"/>
      <c r="BM67" s="17"/>
      <c r="BN67" s="17"/>
      <c r="BO67" s="17"/>
    </row>
    <row r="68" spans="1:68" x14ac:dyDescent="0.15">
      <c r="A68" s="24" t="s">
        <v>159</v>
      </c>
      <c r="B68">
        <v>0.123</v>
      </c>
      <c r="C68" s="29">
        <v>0.104</v>
      </c>
      <c r="D68" s="29">
        <v>1.4E-2</v>
      </c>
      <c r="E68" s="30">
        <v>1.13E-4</v>
      </c>
      <c r="F68" s="30">
        <v>3.6000000000000001E-5</v>
      </c>
      <c r="G68" s="27">
        <v>1</v>
      </c>
      <c r="H68" s="30">
        <v>4.6499999999999999E-5</v>
      </c>
      <c r="I68" s="30">
        <v>3.1099999999999997E-5</v>
      </c>
      <c r="J68" s="30">
        <v>1.45E-4</v>
      </c>
      <c r="K68" s="30">
        <v>3.3000000000000003E-5</v>
      </c>
      <c r="L68" s="27">
        <v>1</v>
      </c>
      <c r="O68" s="30">
        <v>5.8599999999999998E-7</v>
      </c>
      <c r="P68" s="30">
        <v>1.3E-7</v>
      </c>
      <c r="Q68" s="30">
        <v>2.2099999999999999E-8</v>
      </c>
      <c r="R68" s="30"/>
      <c r="U68" s="27">
        <v>1.32</v>
      </c>
      <c r="V68" s="30">
        <v>4.8000000000000001E-4</v>
      </c>
      <c r="W68" s="30">
        <v>8.7000000000000001E-5</v>
      </c>
      <c r="Z68" s="27">
        <v>1.32</v>
      </c>
      <c r="AA68" s="30">
        <v>1.37E-8</v>
      </c>
      <c r="AB68" s="30">
        <v>3.9000000000000002E-9</v>
      </c>
      <c r="AC68" s="30">
        <v>2.25E-8</v>
      </c>
      <c r="AD68" s="30">
        <v>5.2000000000000002E-9</v>
      </c>
      <c r="AG68" s="27">
        <v>1</v>
      </c>
      <c r="AH68" s="30">
        <v>8.8300000000000002E-6</v>
      </c>
      <c r="AI68" s="30">
        <v>2.7599999999999998E-6</v>
      </c>
      <c r="AP68" s="27">
        <v>4.13</v>
      </c>
      <c r="AS68" s="30">
        <v>3.0199999999999999E-5</v>
      </c>
      <c r="AT68" s="30">
        <v>7.0999999999999998E-6</v>
      </c>
      <c r="AW68" s="8">
        <v>1.34</v>
      </c>
      <c r="AX68" s="30">
        <v>1.6E-7</v>
      </c>
      <c r="AY68" s="30">
        <v>1.03E-7</v>
      </c>
      <c r="AZ68" s="30">
        <v>1.66E-6</v>
      </c>
      <c r="BA68" s="30">
        <v>5.0999999999999999E-7</v>
      </c>
      <c r="BD68" s="27">
        <v>1.1599999999999999</v>
      </c>
      <c r="BL68" s="17"/>
      <c r="BM68" s="17"/>
      <c r="BN68" s="17"/>
      <c r="BO68" s="17"/>
    </row>
    <row r="69" spans="1:68" x14ac:dyDescent="0.15">
      <c r="A69" s="24" t="s">
        <v>84</v>
      </c>
      <c r="B69" s="17">
        <v>5.7500000000000002E-2</v>
      </c>
      <c r="C69" s="29">
        <v>3.56E-2</v>
      </c>
      <c r="D69" s="29">
        <v>4.7000000000000002E-3</v>
      </c>
      <c r="E69" s="30">
        <v>4.7000000000000002E-3</v>
      </c>
      <c r="F69" s="30">
        <v>2.69E-5</v>
      </c>
      <c r="G69" s="27">
        <v>1</v>
      </c>
      <c r="H69" s="30">
        <v>7.0400000000000004E-5</v>
      </c>
      <c r="I69" s="30">
        <v>3.0899999999999999E-5</v>
      </c>
      <c r="J69" s="30">
        <v>5.6899999999999997E-6</v>
      </c>
      <c r="K69" s="30">
        <v>3.1599999999999998E-6</v>
      </c>
      <c r="L69" s="27">
        <v>1</v>
      </c>
      <c r="O69" s="30">
        <v>1.86E-7</v>
      </c>
      <c r="P69" s="30">
        <v>7.7999999999999997E-8</v>
      </c>
      <c r="S69" s="30">
        <v>4.6700000000000001E-8</v>
      </c>
      <c r="T69" s="30">
        <v>2.1500000000000001E-8</v>
      </c>
      <c r="U69" s="27">
        <v>1</v>
      </c>
      <c r="AA69" s="30">
        <v>1.29E-8</v>
      </c>
      <c r="AB69" s="30">
        <v>3.9000000000000002E-9</v>
      </c>
      <c r="AG69" s="27">
        <v>1</v>
      </c>
      <c r="AH69" s="30">
        <v>4.2799999999999997E-5</v>
      </c>
      <c r="AI69" s="30">
        <v>1.19E-5</v>
      </c>
      <c r="AP69" s="27">
        <v>1.08</v>
      </c>
      <c r="AS69" s="30">
        <v>1.35E-6</v>
      </c>
      <c r="AT69" s="30">
        <v>1.11E-5</v>
      </c>
      <c r="AW69" s="8">
        <v>11.9</v>
      </c>
      <c r="AX69" s="30">
        <v>1.4100000000000001E-7</v>
      </c>
      <c r="AY69" s="30">
        <v>3.5000000000000002E-8</v>
      </c>
      <c r="AZ69" s="30">
        <v>7.6799999999999999E-7</v>
      </c>
      <c r="BA69" s="30">
        <v>2.65E-7</v>
      </c>
      <c r="BD69" s="27">
        <v>1</v>
      </c>
      <c r="BM69" s="17"/>
      <c r="BN69" s="17"/>
      <c r="BO69" s="17"/>
    </row>
    <row r="70" spans="1:68" x14ac:dyDescent="0.15">
      <c r="A70" s="24" t="s">
        <v>197</v>
      </c>
      <c r="C70" s="29">
        <v>3.4799999999999998E-2</v>
      </c>
      <c r="D70" s="29">
        <v>0.45</v>
      </c>
      <c r="G70" s="27">
        <v>1</v>
      </c>
      <c r="H70" s="30">
        <v>1.21E-4</v>
      </c>
      <c r="I70" s="30">
        <v>1.83E-4</v>
      </c>
      <c r="J70" s="30">
        <v>8.2199999999999992E-6</v>
      </c>
      <c r="K70" s="30">
        <v>1.02E-6</v>
      </c>
      <c r="L70" s="27">
        <v>1</v>
      </c>
      <c r="O70" s="30">
        <v>2.0599999999999999E-7</v>
      </c>
      <c r="P70" s="30">
        <v>3.2999999999999998E-8</v>
      </c>
      <c r="S70" s="30">
        <v>4.2300000000000002E-8</v>
      </c>
      <c r="T70" s="30">
        <v>6.9999999999999998E-9</v>
      </c>
      <c r="U70" s="27">
        <v>1</v>
      </c>
      <c r="AA70" s="30">
        <v>2.9900000000000003E-8</v>
      </c>
      <c r="AB70" s="30">
        <v>1.18E-8</v>
      </c>
      <c r="AC70" s="30">
        <v>7.3199999999999994E-8</v>
      </c>
      <c r="AD70" s="30">
        <v>6.7700000000000004E-8</v>
      </c>
      <c r="AG70" s="27">
        <v>1</v>
      </c>
      <c r="AH70" s="30">
        <v>3.3300000000000003E-5</v>
      </c>
      <c r="AI70" s="30">
        <v>2.41E-5</v>
      </c>
      <c r="AP70" s="27">
        <v>1.07</v>
      </c>
      <c r="AX70" s="30">
        <v>2.9299999999999999E-7</v>
      </c>
      <c r="AY70" s="30">
        <v>4.39E-7</v>
      </c>
      <c r="AZ70" s="30">
        <v>1.5E-6</v>
      </c>
      <c r="BA70" s="30">
        <v>4.5999999999999999E-7</v>
      </c>
      <c r="BD70" s="27">
        <v>1</v>
      </c>
      <c r="BM70" s="17"/>
      <c r="BN70" s="17"/>
      <c r="BO70" s="17"/>
    </row>
    <row r="71" spans="1:68" x14ac:dyDescent="0.15">
      <c r="A71" s="24" t="s">
        <v>115</v>
      </c>
      <c r="B71">
        <v>13.7</v>
      </c>
      <c r="C71" s="29">
        <v>0.11600000000000001</v>
      </c>
      <c r="D71" s="29">
        <v>1.4999999999999999E-2</v>
      </c>
      <c r="E71" s="30">
        <v>1.4999999999999999E-2</v>
      </c>
      <c r="F71" s="30">
        <v>1.9E-3</v>
      </c>
      <c r="G71" s="27">
        <v>1</v>
      </c>
      <c r="H71" s="30">
        <v>1.4100000000000001E-4</v>
      </c>
      <c r="I71" s="30">
        <v>3.6999999999999998E-5</v>
      </c>
      <c r="J71" s="30">
        <v>3.1599999999999998E-4</v>
      </c>
      <c r="K71" s="30">
        <v>7.7000000000000001E-5</v>
      </c>
      <c r="L71" s="27">
        <v>1.1100000000000001</v>
      </c>
      <c r="O71" s="30">
        <v>1.9999999999999999E-6</v>
      </c>
      <c r="P71" s="30">
        <v>4.4999999999999998E-7</v>
      </c>
      <c r="Q71" s="30">
        <v>1.6999999999999999E-7</v>
      </c>
      <c r="R71" s="30">
        <v>3.1E-8</v>
      </c>
      <c r="S71" s="30">
        <v>1.2E-8</v>
      </c>
      <c r="T71" s="30">
        <v>6.5000000000000003E-9</v>
      </c>
      <c r="U71" s="27">
        <v>1</v>
      </c>
      <c r="V71" s="30">
        <v>7.8700000000000005E-4</v>
      </c>
      <c r="W71" s="30">
        <v>4.1100000000000002E-4</v>
      </c>
      <c r="Z71" s="27">
        <v>1.6</v>
      </c>
      <c r="AA71" s="30">
        <v>6.1599999999999996E-8</v>
      </c>
      <c r="AB71" s="30">
        <v>1.66E-8</v>
      </c>
      <c r="AC71" s="30">
        <v>8.5500000000000005E-8</v>
      </c>
      <c r="AD71" s="30">
        <v>5.2399999999999999E-8</v>
      </c>
      <c r="AE71" s="30">
        <v>1.6700000000000001E-8</v>
      </c>
      <c r="AF71" s="30">
        <v>6.4000000000000002E-9</v>
      </c>
      <c r="AG71" s="27">
        <v>1.1100000000000001</v>
      </c>
      <c r="AH71" s="30">
        <v>8.9800000000000001E-5</v>
      </c>
      <c r="AI71" s="30">
        <v>2.19E-5</v>
      </c>
      <c r="AP71" s="27">
        <v>3.59</v>
      </c>
      <c r="AS71" s="30">
        <v>1.03E-4</v>
      </c>
      <c r="AT71" s="30">
        <v>2.4000000000000001E-5</v>
      </c>
      <c r="AW71" s="8">
        <v>1.61</v>
      </c>
      <c r="AX71" s="30">
        <v>7.8899999999999998E-7</v>
      </c>
      <c r="AY71" s="30">
        <v>1.7900000000000001E-8</v>
      </c>
      <c r="AZ71" s="30">
        <v>1.7600000000000001E-6</v>
      </c>
      <c r="BA71" s="30">
        <v>6.4000000000000001E-7</v>
      </c>
      <c r="BD71" s="27">
        <v>1.1499999999999999</v>
      </c>
      <c r="BF71" s="3"/>
      <c r="BG71" s="3"/>
      <c r="BH71" s="3"/>
      <c r="BI71" s="18"/>
      <c r="BJ71" s="13"/>
      <c r="BK71" s="18"/>
      <c r="BL71" s="3"/>
      <c r="BM71" s="18"/>
      <c r="BN71" s="18"/>
      <c r="BO71" s="18"/>
      <c r="BP71" s="3"/>
    </row>
    <row r="72" spans="1:68" x14ac:dyDescent="0.15">
      <c r="A72" s="24" t="s">
        <v>201</v>
      </c>
      <c r="B72">
        <v>0.112</v>
      </c>
      <c r="C72" s="29">
        <v>9.6199999999999994E-2</v>
      </c>
      <c r="D72" s="29">
        <v>1.21E-2</v>
      </c>
      <c r="E72" s="30">
        <v>9.8099999999999999E-5</v>
      </c>
      <c r="F72" s="30">
        <v>5.0300000000000003E-5</v>
      </c>
      <c r="G72" s="27">
        <v>1</v>
      </c>
      <c r="H72" s="30">
        <v>8.92E-5</v>
      </c>
      <c r="I72" s="30">
        <v>4.6499999999999999E-5</v>
      </c>
      <c r="J72" s="30">
        <v>2.0100000000000001E-4</v>
      </c>
      <c r="K72" s="30">
        <v>4.3999999999999999E-5</v>
      </c>
      <c r="L72" s="27">
        <v>1</v>
      </c>
      <c r="O72" s="30">
        <v>9.4600000000000003E-7</v>
      </c>
      <c r="P72" s="30">
        <v>2.03E-7</v>
      </c>
      <c r="U72" s="27">
        <v>1</v>
      </c>
      <c r="AC72" s="30">
        <v>4.1299999999999999E-8</v>
      </c>
      <c r="AD72" s="30">
        <v>1.88E-8</v>
      </c>
      <c r="AG72" s="27">
        <v>1</v>
      </c>
      <c r="AH72" s="30">
        <v>1.4E-5</v>
      </c>
      <c r="AI72" s="30">
        <v>3.8999999999999999E-6</v>
      </c>
      <c r="AP72" s="27">
        <v>3.25</v>
      </c>
      <c r="AS72" s="30">
        <v>1.1E-5</v>
      </c>
      <c r="AT72" s="30">
        <v>2.5000000000000002E-6</v>
      </c>
      <c r="AW72" s="8">
        <v>1.46</v>
      </c>
      <c r="AX72" s="30">
        <v>1.42E-7</v>
      </c>
      <c r="AY72" s="30">
        <v>7.4000000000000001E-8</v>
      </c>
      <c r="AZ72" s="30">
        <v>1.7999999999999999E-6</v>
      </c>
      <c r="BA72" s="30">
        <v>5.6000000000000004E-7</v>
      </c>
      <c r="BD72" s="27">
        <v>1.1299999999999999</v>
      </c>
      <c r="BG72" s="3"/>
      <c r="BH72" s="3"/>
      <c r="BI72" s="18"/>
      <c r="BJ72" s="13"/>
      <c r="BK72" s="18"/>
      <c r="BL72" s="18"/>
      <c r="BM72" s="18"/>
      <c r="BN72" s="18"/>
      <c r="BO72" s="18"/>
      <c r="BP72" s="3"/>
    </row>
    <row r="73" spans="1:68" x14ac:dyDescent="0.15">
      <c r="A73" s="24" t="s">
        <v>202</v>
      </c>
      <c r="B73">
        <v>27.4</v>
      </c>
      <c r="C73" s="29">
        <v>0.105</v>
      </c>
      <c r="D73" s="29">
        <v>1.4999999999999999E-2</v>
      </c>
      <c r="E73" s="30">
        <v>2.52E-2</v>
      </c>
      <c r="F73" s="30">
        <v>3.8E-3</v>
      </c>
      <c r="G73" s="27">
        <v>1</v>
      </c>
      <c r="H73" s="30">
        <v>4.9700000000000002E-5</v>
      </c>
      <c r="I73" s="30">
        <v>1.3900000000000001E-5</v>
      </c>
      <c r="J73" s="30">
        <v>2.1800000000000001E-4</v>
      </c>
      <c r="K73" s="30">
        <v>5.3000000000000001E-5</v>
      </c>
      <c r="L73" s="27">
        <v>1.24</v>
      </c>
      <c r="O73" s="30">
        <v>1.1599999999999999E-6</v>
      </c>
      <c r="P73" s="30">
        <v>2.7000000000000001E-7</v>
      </c>
      <c r="Q73" s="30">
        <v>3.5600000000000001E-7</v>
      </c>
      <c r="R73" s="30">
        <v>6.8E-8</v>
      </c>
      <c r="U73" s="27">
        <v>1.46</v>
      </c>
      <c r="AC73" s="30">
        <v>7.0399999999999995E-8</v>
      </c>
      <c r="AD73" s="30">
        <v>2.1299999999999999E-8</v>
      </c>
      <c r="AE73" s="30">
        <v>2.1699999999999999E-8</v>
      </c>
      <c r="AF73" s="30">
        <v>5.8999999999999999E-9</v>
      </c>
      <c r="AG73" s="27">
        <v>1.24</v>
      </c>
      <c r="AH73" s="30">
        <v>8.1299999999999997E-5</v>
      </c>
      <c r="AI73" s="30">
        <v>1.98E-5</v>
      </c>
      <c r="AP73" s="27">
        <v>6.68</v>
      </c>
      <c r="AS73" s="30">
        <v>7.2000000000000002E-5</v>
      </c>
      <c r="AT73" s="30">
        <v>1.7600000000000001E-5</v>
      </c>
      <c r="AW73" s="8">
        <v>1.5</v>
      </c>
      <c r="AX73" s="30">
        <v>2.3900000000000001E-7</v>
      </c>
      <c r="AY73" s="30">
        <v>6.8E-8</v>
      </c>
      <c r="AZ73" s="30">
        <v>9.9999999999999995E-7</v>
      </c>
      <c r="BA73" s="30">
        <v>3.1699999999999999E-7</v>
      </c>
      <c r="BD73" s="27">
        <v>1.25</v>
      </c>
      <c r="BG73" s="3"/>
      <c r="BH73" s="3"/>
      <c r="BI73" s="18"/>
      <c r="BJ73" s="13"/>
      <c r="BK73" s="18"/>
      <c r="BL73" s="3"/>
      <c r="BM73" s="18"/>
      <c r="BN73" s="18"/>
      <c r="BO73" s="18"/>
      <c r="BP73" s="3"/>
    </row>
    <row r="74" spans="1:68" x14ac:dyDescent="0.15">
      <c r="A74" s="24" t="s">
        <v>116</v>
      </c>
      <c r="B74">
        <v>12.1</v>
      </c>
      <c r="C74" s="29">
        <v>0.112</v>
      </c>
      <c r="D74" s="29">
        <v>1.4999999999999999E-2</v>
      </c>
      <c r="E74" s="30">
        <v>1.11E-2</v>
      </c>
      <c r="F74" s="30">
        <v>1.6999999999999999E-3</v>
      </c>
      <c r="G74" s="27">
        <v>1</v>
      </c>
      <c r="H74" s="30">
        <v>6.9200000000000002E-5</v>
      </c>
      <c r="I74" s="30">
        <v>2.0330000000000001E-2</v>
      </c>
      <c r="J74" s="30">
        <v>3.7500000000000001E-4</v>
      </c>
      <c r="K74" s="30">
        <v>9.2E-5</v>
      </c>
      <c r="L74" s="27">
        <v>1.1000000000000001</v>
      </c>
      <c r="O74" s="30">
        <v>2.0600000000000002E-6</v>
      </c>
      <c r="P74" s="30">
        <v>4.7E-7</v>
      </c>
      <c r="Q74" s="30">
        <v>3.3700000000000001E-7</v>
      </c>
      <c r="R74" s="30">
        <v>6.4000000000000004E-8</v>
      </c>
      <c r="S74" s="30">
        <v>7.3900000000000007E-8</v>
      </c>
      <c r="T74" s="30">
        <v>1.7299999999999999E-8</v>
      </c>
      <c r="U74" s="27">
        <v>1.28</v>
      </c>
      <c r="AA74" s="30">
        <v>5.2399999999999999E-8</v>
      </c>
      <c r="AB74" s="30">
        <v>1.4300000000000001E-8</v>
      </c>
      <c r="AC74" s="30">
        <v>4.9199999999999997E-8</v>
      </c>
      <c r="AD74" s="30">
        <v>1.07E-8</v>
      </c>
      <c r="AE74" s="30">
        <v>3.2899999999999997E-8</v>
      </c>
      <c r="AF74" s="30">
        <v>1.26E-8</v>
      </c>
      <c r="AG74" s="27">
        <v>1.1000000000000001</v>
      </c>
      <c r="AH74" s="30">
        <v>3.43E-5</v>
      </c>
      <c r="AI74" s="30">
        <v>9.0000000000000002E-6</v>
      </c>
      <c r="AP74" s="27">
        <v>7.05</v>
      </c>
      <c r="AS74" s="30">
        <v>9.1199999999999994E-5</v>
      </c>
      <c r="AT74" s="30">
        <v>2.1399999999999998E-5</v>
      </c>
      <c r="AW74" s="8">
        <v>1.29</v>
      </c>
      <c r="AX74" s="30">
        <v>1.1599999999999999E-6</v>
      </c>
      <c r="AY74" s="30">
        <v>4.4999999999999998E-7</v>
      </c>
      <c r="AZ74" s="30">
        <v>4.0500000000000002E-6</v>
      </c>
      <c r="BA74" s="30">
        <v>1.2500000000000001E-6</v>
      </c>
      <c r="BD74" s="27">
        <v>1.26</v>
      </c>
      <c r="BF74" s="3"/>
      <c r="BG74" s="3"/>
      <c r="BH74" s="3"/>
      <c r="BI74" s="18"/>
      <c r="BJ74" s="13"/>
      <c r="BK74" s="18"/>
      <c r="BL74" s="18"/>
      <c r="BM74" s="18"/>
      <c r="BN74" s="18"/>
      <c r="BO74" s="18"/>
      <c r="BP74" s="3"/>
    </row>
    <row r="75" spans="1:68" x14ac:dyDescent="0.15">
      <c r="A75" s="24" t="s">
        <v>117</v>
      </c>
      <c r="B75">
        <v>6.95</v>
      </c>
      <c r="C75" s="29">
        <v>0.14599999999999999</v>
      </c>
      <c r="D75" s="29">
        <v>1.7999999999999999E-2</v>
      </c>
      <c r="E75" s="30">
        <v>6.0899999999999999E-3</v>
      </c>
      <c r="F75" s="30">
        <v>3.14E-3</v>
      </c>
      <c r="G75" s="27">
        <v>1</v>
      </c>
      <c r="H75" s="30">
        <v>1.45E-4</v>
      </c>
      <c r="I75" s="30">
        <v>5.5999999999999999E-5</v>
      </c>
      <c r="J75" s="30">
        <v>2.8299999999999999E-4</v>
      </c>
      <c r="K75" s="30">
        <v>6.0999999999999999E-5</v>
      </c>
      <c r="L75" s="27">
        <v>1.04</v>
      </c>
      <c r="O75" s="30">
        <v>3.1E-6</v>
      </c>
      <c r="P75" s="30">
        <v>6.7000000000000004E-7</v>
      </c>
      <c r="U75" s="27">
        <v>1</v>
      </c>
      <c r="V75" s="30">
        <v>2.9100000000000003E-4</v>
      </c>
      <c r="W75" s="30">
        <v>1.5200000000000001E-4</v>
      </c>
      <c r="X75" s="30"/>
      <c r="Y75" s="30"/>
      <c r="Z75" s="27">
        <v>1.58</v>
      </c>
      <c r="AA75" s="30"/>
      <c r="AB75" s="30"/>
      <c r="AC75" s="30">
        <v>1.6999999999999999E-7</v>
      </c>
      <c r="AD75" s="30">
        <v>3.8000000000000003E-8</v>
      </c>
      <c r="AG75" s="27">
        <v>1.04</v>
      </c>
      <c r="AH75" s="30">
        <v>6.4999999999999994E-5</v>
      </c>
      <c r="AI75" s="30">
        <v>1.7099999999999999E-5</v>
      </c>
      <c r="AJ75" s="30"/>
      <c r="AK75" s="30"/>
      <c r="AL75" s="30"/>
      <c r="AM75" s="30"/>
      <c r="AN75" s="30"/>
      <c r="AO75" s="30"/>
      <c r="AP75" s="27">
        <v>3.06</v>
      </c>
      <c r="AS75" s="30">
        <v>1.8199999999999999E-5</v>
      </c>
      <c r="AT75" s="30">
        <v>4.0999999999999997E-6</v>
      </c>
      <c r="AW75" s="8">
        <v>1.5</v>
      </c>
      <c r="AX75" s="30">
        <v>9.1100000000000004E-7</v>
      </c>
      <c r="AY75" s="30">
        <v>4.15E-7</v>
      </c>
      <c r="AZ75" s="30">
        <v>1.01E-5</v>
      </c>
      <c r="BA75" s="30">
        <v>3.1E-6</v>
      </c>
      <c r="BB75" s="30"/>
      <c r="BC75" s="30"/>
      <c r="BD75" s="27">
        <v>1.1499999999999999</v>
      </c>
      <c r="BM75" s="17"/>
      <c r="BN75" s="17"/>
      <c r="BO75" s="17"/>
    </row>
    <row r="76" spans="1:68" x14ac:dyDescent="0.15">
      <c r="A76" s="24" t="s">
        <v>205</v>
      </c>
      <c r="B76">
        <v>15.3</v>
      </c>
      <c r="C76" s="29">
        <v>0.14299999999999999</v>
      </c>
      <c r="D76" s="29">
        <v>1.7999999999999999E-2</v>
      </c>
      <c r="E76" s="30">
        <v>1.38E-2</v>
      </c>
      <c r="F76" s="30">
        <v>2.0999999999999999E-3</v>
      </c>
      <c r="G76" s="27">
        <v>1</v>
      </c>
      <c r="H76" s="30">
        <v>1.6899999999999999E-4</v>
      </c>
      <c r="I76" s="30">
        <v>4.3000000000000002E-5</v>
      </c>
      <c r="J76" s="30">
        <v>2.8800000000000001E-4</v>
      </c>
      <c r="K76" s="30">
        <v>6.3E-5</v>
      </c>
      <c r="L76" s="27">
        <v>1.1000000000000001</v>
      </c>
      <c r="O76" s="30">
        <v>2.6599999999999999E-6</v>
      </c>
      <c r="P76" s="30">
        <v>5.7999999999999995E-7</v>
      </c>
      <c r="Q76" s="30">
        <v>1.2700000000000001E-7</v>
      </c>
      <c r="R76" s="30">
        <v>4.1999999999999999E-8</v>
      </c>
      <c r="U76" s="27">
        <v>1</v>
      </c>
      <c r="AC76" s="30">
        <v>2.4900000000000002E-7</v>
      </c>
      <c r="AD76" s="30">
        <v>5.4E-8</v>
      </c>
      <c r="AG76" s="27">
        <v>1.1000000000000001</v>
      </c>
      <c r="AH76" s="30">
        <v>1.44E-4</v>
      </c>
      <c r="AI76" s="30">
        <v>3.4999999999999997E-5</v>
      </c>
      <c r="AP76" s="27">
        <v>2.97</v>
      </c>
      <c r="AS76" s="30">
        <v>1.12E-4</v>
      </c>
      <c r="AT76" s="30">
        <v>2.5999999999999998E-5</v>
      </c>
      <c r="AW76" s="8">
        <v>1.73</v>
      </c>
      <c r="AX76" s="30">
        <v>3.5499999999999999E-6</v>
      </c>
      <c r="AY76" s="30">
        <v>7.8000000000000005E-7</v>
      </c>
      <c r="AZ76" s="30">
        <v>9.3500000000000003E-6</v>
      </c>
      <c r="BA76" s="30">
        <v>2.9399999999999998E-6</v>
      </c>
      <c r="BD76" s="27">
        <v>1.1200000000000001</v>
      </c>
      <c r="BL76" s="17"/>
      <c r="BM76" s="17"/>
      <c r="BN76" s="17"/>
      <c r="BO76" s="17"/>
    </row>
    <row r="77" spans="1:68" x14ac:dyDescent="0.15">
      <c r="A77" s="24" t="s">
        <v>206</v>
      </c>
      <c r="C77" s="29">
        <v>1.7100000000000001E-2</v>
      </c>
      <c r="D77" s="29">
        <v>5.3E-3</v>
      </c>
      <c r="G77" s="27">
        <v>1</v>
      </c>
      <c r="H77" s="30">
        <v>3.8299999999999999E-4</v>
      </c>
      <c r="I77" s="30">
        <v>3.1500000000000001E-4</v>
      </c>
      <c r="J77" s="30">
        <v>3.8900000000000002E-4</v>
      </c>
      <c r="K77" s="30">
        <v>1.2200000000000001E-7</v>
      </c>
      <c r="L77" s="27">
        <v>1</v>
      </c>
      <c r="O77" s="30">
        <v>5.0099999999999999E-8</v>
      </c>
      <c r="P77" s="30">
        <v>1.4899999999999999E-8</v>
      </c>
      <c r="S77" s="30">
        <v>3.8799999999999997E-8</v>
      </c>
      <c r="T77" s="30">
        <v>2E-8</v>
      </c>
      <c r="U77" s="27">
        <v>1</v>
      </c>
      <c r="AH77" s="30">
        <v>8.6799999999999996E-5</v>
      </c>
      <c r="AI77" s="30">
        <v>3.4E-5</v>
      </c>
      <c r="AP77" s="27">
        <v>1</v>
      </c>
      <c r="AS77" s="30">
        <v>1.68E-6</v>
      </c>
      <c r="AT77" s="30">
        <v>8.8999999999999995E-7</v>
      </c>
      <c r="AW77" s="8">
        <v>1028</v>
      </c>
      <c r="AX77" s="30">
        <v>2.96E-6</v>
      </c>
      <c r="AY77" s="30">
        <v>1.9400000000000001E-6</v>
      </c>
      <c r="AZ77" s="30">
        <v>1.31E-6</v>
      </c>
      <c r="BA77" s="30">
        <v>5.3000000000000001E-7</v>
      </c>
      <c r="BD77" s="27">
        <v>1</v>
      </c>
      <c r="BM77" s="17"/>
      <c r="BN77" s="17"/>
      <c r="BO77" s="17"/>
    </row>
    <row r="78" spans="1:68" x14ac:dyDescent="0.15">
      <c r="A78" s="24" t="s">
        <v>96</v>
      </c>
      <c r="B78">
        <v>45.7</v>
      </c>
      <c r="C78" s="29">
        <v>0.11</v>
      </c>
      <c r="D78" s="29">
        <v>1.4999999999999999E-2</v>
      </c>
      <c r="E78" s="30">
        <v>4.2200000000000001E-2</v>
      </c>
      <c r="F78" s="30">
        <v>6.4999999999999997E-3</v>
      </c>
      <c r="G78" s="27">
        <v>1</v>
      </c>
      <c r="H78" s="30">
        <v>5.0399999999999999E-5</v>
      </c>
      <c r="I78" s="30">
        <v>2.05E-5</v>
      </c>
      <c r="J78" s="30">
        <v>3.5599999999999998E-4</v>
      </c>
      <c r="K78" s="30">
        <v>8.7999999999999998E-5</v>
      </c>
      <c r="L78" s="27">
        <v>1.38</v>
      </c>
      <c r="O78" s="30">
        <v>3.32E-6</v>
      </c>
      <c r="P78" s="30">
        <v>7.5000000000000002E-7</v>
      </c>
      <c r="Q78" s="30">
        <v>1.66E-6</v>
      </c>
      <c r="R78" s="30">
        <v>3.2000000000000001E-7</v>
      </c>
      <c r="S78" s="30">
        <v>5.0299999999999999E-7</v>
      </c>
      <c r="T78" s="30">
        <v>1.18E-7</v>
      </c>
      <c r="U78" s="27">
        <v>1.52</v>
      </c>
      <c r="AC78" s="30">
        <v>1.4600000000000001E-7</v>
      </c>
      <c r="AD78" s="30">
        <v>5.2000000000000002E-8</v>
      </c>
      <c r="AE78" s="30">
        <v>9.2099999999999998E-8</v>
      </c>
      <c r="AF78" s="30">
        <v>2.3899999999999999E-8</v>
      </c>
      <c r="AG78" s="27">
        <v>1.38</v>
      </c>
      <c r="AH78" s="30">
        <v>6.7600000000000003E-5</v>
      </c>
      <c r="AI78" s="30">
        <v>1.9300000000000002E-5</v>
      </c>
      <c r="AP78" s="27">
        <v>111.2</v>
      </c>
      <c r="AS78" s="30">
        <v>7.7299999999999995E-5</v>
      </c>
      <c r="AT78" s="30">
        <v>2.8500000000000002E-5</v>
      </c>
      <c r="AW78" s="8">
        <v>1.56</v>
      </c>
      <c r="AX78" s="30">
        <v>1.64E-6</v>
      </c>
      <c r="AY78" s="30">
        <v>8.1999999999999998E-7</v>
      </c>
      <c r="AZ78" s="30">
        <v>1.0699999999999999E-5</v>
      </c>
      <c r="BA78" s="30">
        <v>3.3000000000000002E-6</v>
      </c>
      <c r="BD78" s="27">
        <v>1.37</v>
      </c>
      <c r="BF78" s="3"/>
      <c r="BM78" s="17"/>
      <c r="BN78" s="17"/>
      <c r="BO78" s="17"/>
    </row>
    <row r="79" spans="1:68" x14ac:dyDescent="0.15">
      <c r="A79" s="24" t="s">
        <v>210</v>
      </c>
      <c r="B79">
        <v>11.4</v>
      </c>
      <c r="C79" s="29">
        <v>0.16500000000000001</v>
      </c>
      <c r="D79" s="29">
        <v>2.1000000000000001E-2</v>
      </c>
      <c r="E79" s="30">
        <v>0.01</v>
      </c>
      <c r="F79" s="30">
        <v>1.5900000000000001E-3</v>
      </c>
      <c r="G79" s="27">
        <v>1</v>
      </c>
      <c r="H79" s="30">
        <v>5.1E-5</v>
      </c>
      <c r="I79" s="30">
        <v>1.4100000000000001E-5</v>
      </c>
      <c r="J79" s="30">
        <v>2.8499999999999999E-4</v>
      </c>
      <c r="K79" s="30">
        <v>1.5200000000000001E-4</v>
      </c>
      <c r="L79" s="27">
        <v>1.06</v>
      </c>
      <c r="O79" s="30">
        <v>2.5299999999999999E-6</v>
      </c>
      <c r="P79" s="30">
        <v>1.0100000000000001E-6</v>
      </c>
      <c r="Q79" s="30">
        <v>3.53E-7</v>
      </c>
      <c r="R79" s="30">
        <v>1.6199999999999999E-7</v>
      </c>
      <c r="U79" s="27">
        <v>1.24</v>
      </c>
      <c r="V79" s="30">
        <v>3.0300000000000001E-3</v>
      </c>
      <c r="W79" s="30">
        <v>1.0300000000000001E-3</v>
      </c>
      <c r="Z79" s="27">
        <v>1.25</v>
      </c>
      <c r="AC79" s="30">
        <v>2.4200000000000002E-7</v>
      </c>
      <c r="AD79" s="30">
        <v>6.1999999999999999E-8</v>
      </c>
      <c r="AE79" s="30">
        <v>5.0600000000000003E-8</v>
      </c>
      <c r="AF79" s="30">
        <v>2.51E-8</v>
      </c>
      <c r="AG79" s="27">
        <v>1.06</v>
      </c>
      <c r="AH79" s="30">
        <v>6.7899999999999997E-5</v>
      </c>
      <c r="AI79" s="30">
        <v>1.7799999999999999E-5</v>
      </c>
      <c r="AP79" s="27">
        <v>6.98</v>
      </c>
      <c r="AS79" s="30">
        <v>1.08E-4</v>
      </c>
      <c r="AT79" s="30">
        <v>6.7000000000000002E-5</v>
      </c>
      <c r="AW79" s="8">
        <v>1.22</v>
      </c>
      <c r="AX79" s="30">
        <v>1.35E-6</v>
      </c>
      <c r="AY79" s="30">
        <v>3.3000000000000002E-7</v>
      </c>
      <c r="AZ79" s="30">
        <v>7.6299999999999998E-6</v>
      </c>
      <c r="BA79" s="30">
        <v>2.6699999999999998E-6</v>
      </c>
      <c r="BD79" s="27">
        <v>1.28</v>
      </c>
      <c r="BF79" s="3"/>
      <c r="BL79" s="17"/>
      <c r="BM79" s="17"/>
      <c r="BN79" s="17"/>
      <c r="BO79" s="17"/>
    </row>
    <row r="80" spans="1:68" x14ac:dyDescent="0.15">
      <c r="A80" s="24" t="s">
        <v>62</v>
      </c>
      <c r="B80">
        <v>24.2</v>
      </c>
      <c r="C80" s="29">
        <v>9.4399999999999998E-2</v>
      </c>
      <c r="D80" s="29">
        <v>1.23E-2</v>
      </c>
      <c r="E80" s="30">
        <v>2.2200000000000001E-2</v>
      </c>
      <c r="F80" s="30">
        <v>3.3999999999999998E-3</v>
      </c>
      <c r="G80" s="27">
        <v>1</v>
      </c>
      <c r="H80" s="30">
        <v>1.01E-5</v>
      </c>
      <c r="I80" s="30">
        <v>4.3000000000000003E-6</v>
      </c>
      <c r="J80" s="30">
        <v>4.2000000000000002E-4</v>
      </c>
      <c r="K80" s="30">
        <v>9.6000000000000002E-5</v>
      </c>
      <c r="L80" s="27">
        <v>1.24</v>
      </c>
      <c r="O80" s="30">
        <v>1.0300000000000001E-6</v>
      </c>
      <c r="P80" s="30">
        <v>2.2999999999999999E-7</v>
      </c>
      <c r="Q80" s="30">
        <v>7.7499999999999999E-7</v>
      </c>
      <c r="R80" s="30">
        <v>1.48E-7</v>
      </c>
      <c r="S80" s="30">
        <v>2.0100000000000001E-8</v>
      </c>
      <c r="T80" s="30">
        <v>4.6999999999999999E-9</v>
      </c>
      <c r="U80" s="27">
        <v>1.26</v>
      </c>
      <c r="AC80" s="30">
        <v>5.0899999999999999E-8</v>
      </c>
      <c r="AD80" s="30">
        <v>2.6300000000000001E-8</v>
      </c>
      <c r="AE80" s="30">
        <v>7.8100000000000005E-8</v>
      </c>
      <c r="AF80" s="30">
        <v>2.9900000000000003E-8</v>
      </c>
      <c r="AG80" s="27">
        <v>1.24</v>
      </c>
      <c r="AH80" s="30">
        <v>1.55E-6</v>
      </c>
      <c r="AI80" s="30">
        <v>3.9000000000000002E-7</v>
      </c>
      <c r="AP80" s="27">
        <v>52.5</v>
      </c>
      <c r="AS80" s="30">
        <v>8.2000000000000001E-5</v>
      </c>
      <c r="AT80" s="30">
        <v>1.9300000000000002E-5</v>
      </c>
      <c r="AW80" s="8">
        <v>1.24</v>
      </c>
      <c r="AX80" s="30">
        <v>7.6500000000000003E-8</v>
      </c>
      <c r="AY80" s="30">
        <v>3.2000000000000002E-8</v>
      </c>
      <c r="AZ80" s="30">
        <v>2.79E-6</v>
      </c>
      <c r="BA80" s="30">
        <v>8.5999999999999993E-9</v>
      </c>
      <c r="BD80" s="27">
        <v>2.08</v>
      </c>
      <c r="BF80" s="3"/>
      <c r="BL80" s="17"/>
      <c r="BM80" s="17"/>
      <c r="BN80" s="17"/>
      <c r="BO80" s="17"/>
    </row>
    <row r="81" spans="1:68" x14ac:dyDescent="0.15">
      <c r="A81" s="24" t="s">
        <v>211</v>
      </c>
      <c r="B81">
        <v>0.67400000000000004</v>
      </c>
      <c r="C81" s="29">
        <v>0.159</v>
      </c>
      <c r="D81" s="29">
        <v>0.02</v>
      </c>
      <c r="E81" s="30">
        <v>5.5900000000000004E-4</v>
      </c>
      <c r="F81" s="30">
        <v>8.5000000000000006E-5</v>
      </c>
      <c r="G81" s="27">
        <v>1</v>
      </c>
      <c r="H81" s="30">
        <v>1.37E-4</v>
      </c>
      <c r="I81" s="30">
        <v>1.0399999999999999E-4</v>
      </c>
      <c r="J81" s="30">
        <v>7.2300000000000001E-4</v>
      </c>
      <c r="K81" s="30">
        <v>1.6699999999999999E-4</v>
      </c>
      <c r="L81" s="27">
        <v>1</v>
      </c>
      <c r="O81" s="30">
        <v>5.5899999999999998E-6</v>
      </c>
      <c r="P81" s="30">
        <v>1.1999999999999999E-6</v>
      </c>
      <c r="Q81" s="30">
        <v>2.96E-7</v>
      </c>
      <c r="R81" s="30">
        <v>5.8999999999999999E-8</v>
      </c>
      <c r="U81" s="27">
        <v>1.19</v>
      </c>
      <c r="AA81" s="30">
        <v>6.2600000000000005E-8</v>
      </c>
      <c r="AB81" s="30">
        <v>2E-8</v>
      </c>
      <c r="AC81" s="30">
        <v>1.55E-7</v>
      </c>
      <c r="AD81" s="30">
        <v>8.3000000000000002E-8</v>
      </c>
      <c r="AE81" s="30">
        <v>6.6000000000000004E-9</v>
      </c>
      <c r="AF81" s="30">
        <v>3.6199999999999999E-9</v>
      </c>
      <c r="AG81" s="27">
        <v>1</v>
      </c>
      <c r="AH81" s="30">
        <v>1.16E-4</v>
      </c>
      <c r="AI81" s="30">
        <v>4.6999999999999997E-5</v>
      </c>
      <c r="AP81" s="27">
        <v>6.31</v>
      </c>
      <c r="AX81" s="30">
        <v>1.66E-6</v>
      </c>
      <c r="AY81" s="30">
        <v>1.1999999999999999E-6</v>
      </c>
      <c r="AZ81" s="30">
        <v>1.8099999999999999E-5</v>
      </c>
      <c r="BA81" s="30">
        <v>5.5999999999999997E-6</v>
      </c>
      <c r="BD81" s="27">
        <v>1.1599999999999999</v>
      </c>
      <c r="BG81" s="3"/>
      <c r="BH81" s="3"/>
      <c r="BI81" s="18"/>
      <c r="BJ81" s="13"/>
      <c r="BK81" s="18"/>
      <c r="BL81" s="3"/>
      <c r="BM81" s="18"/>
      <c r="BN81" s="18"/>
      <c r="BO81" s="18"/>
      <c r="BP81" s="3"/>
    </row>
    <row r="82" spans="1:68" x14ac:dyDescent="0.15">
      <c r="A82" s="24" t="s">
        <v>71</v>
      </c>
      <c r="B82">
        <v>19.2</v>
      </c>
      <c r="C82" s="29">
        <v>0.14099999999999999</v>
      </c>
      <c r="D82" s="29">
        <v>1.7999999999999999E-2</v>
      </c>
      <c r="E82" s="30">
        <v>1.7600000000000001E-2</v>
      </c>
      <c r="F82" s="30">
        <v>2.7000000000000001E-3</v>
      </c>
      <c r="G82" s="27">
        <v>1</v>
      </c>
      <c r="H82" s="30">
        <v>1.07E-4</v>
      </c>
      <c r="I82" s="30">
        <v>2.9E-5</v>
      </c>
      <c r="J82" s="30">
        <v>2.7999999999999998E-4</v>
      </c>
      <c r="K82" s="30">
        <v>6.2000000000000003E-5</v>
      </c>
      <c r="L82" s="27">
        <v>1.1200000000000001</v>
      </c>
      <c r="O82" s="30">
        <v>2.4700000000000001E-6</v>
      </c>
      <c r="P82" s="30">
        <v>5.4000000000000002E-7</v>
      </c>
      <c r="Q82" s="30">
        <v>4.27E-7</v>
      </c>
      <c r="R82" s="30">
        <v>7.7000000000000001E-8</v>
      </c>
      <c r="S82" s="30">
        <v>7.3599999999999997E-8</v>
      </c>
      <c r="T82" s="30">
        <v>1.5600000000000001E-8</v>
      </c>
      <c r="U82" s="27">
        <v>1.5</v>
      </c>
      <c r="AC82" s="30">
        <v>1.3300000000000001E-7</v>
      </c>
      <c r="AD82" s="30">
        <v>4.8E-8</v>
      </c>
      <c r="AE82" s="30">
        <v>2.84E-8</v>
      </c>
      <c r="AF82" s="30">
        <v>1.0800000000000001E-8</v>
      </c>
      <c r="AG82" s="27">
        <v>1.1200000000000001</v>
      </c>
      <c r="AH82" s="30">
        <v>1.4899999999999999E-4</v>
      </c>
      <c r="AI82" s="30">
        <v>3.4999999999999997E-5</v>
      </c>
      <c r="AP82" s="27">
        <v>4.07</v>
      </c>
      <c r="AS82" s="30">
        <v>1.03E-4</v>
      </c>
      <c r="AT82" s="30">
        <v>2.4000000000000001E-5</v>
      </c>
      <c r="AW82" s="8">
        <v>1.54</v>
      </c>
      <c r="AX82" s="30">
        <v>2.7599999999999998E-6</v>
      </c>
      <c r="AY82" s="30">
        <v>6.7999999999999995E-7</v>
      </c>
      <c r="AZ82" s="30">
        <v>7.6899999999999992E-6</v>
      </c>
      <c r="BA82" s="30">
        <v>2.5399999999999998E-6</v>
      </c>
      <c r="BD82" s="27">
        <v>1.17</v>
      </c>
      <c r="BM82" s="17"/>
      <c r="BN82" s="17"/>
      <c r="BO82" s="17"/>
    </row>
    <row r="83" spans="1:68" x14ac:dyDescent="0.15">
      <c r="A83" s="24" t="s">
        <v>218</v>
      </c>
      <c r="B83">
        <v>52.5</v>
      </c>
      <c r="C83" s="29">
        <v>7.7799999999999994E-2</v>
      </c>
      <c r="D83" s="29">
        <v>1.1299999999999999E-2</v>
      </c>
      <c r="E83" s="30">
        <v>4.7899999999999998E-2</v>
      </c>
      <c r="F83" s="30">
        <v>7.1999999999999998E-3</v>
      </c>
      <c r="G83" s="27">
        <v>1</v>
      </c>
      <c r="H83" s="30">
        <v>6.6600000000000006E-5</v>
      </c>
      <c r="I83" s="30">
        <v>2.4499999999999999E-5</v>
      </c>
      <c r="J83" s="30">
        <v>2.6200000000000003E-4</v>
      </c>
      <c r="K83" s="30">
        <v>6.6000000000000005E-5</v>
      </c>
      <c r="L83" s="27">
        <v>1.62</v>
      </c>
      <c r="O83" s="30">
        <v>1.53E-6</v>
      </c>
      <c r="P83" s="30">
        <v>3.7E-7</v>
      </c>
      <c r="Q83" s="30">
        <v>7.2399999999999997E-7</v>
      </c>
      <c r="R83" s="30">
        <v>1.43E-7</v>
      </c>
      <c r="S83" s="30">
        <v>3.3700000000000001E-7</v>
      </c>
      <c r="T83" s="30">
        <v>8.0000000000000002E-8</v>
      </c>
      <c r="U83" s="27">
        <v>1.85</v>
      </c>
      <c r="AC83" s="30">
        <v>6.7500000000000002E-8</v>
      </c>
      <c r="AD83" s="30">
        <v>1.4300000000000001E-8</v>
      </c>
      <c r="AE83" s="30">
        <v>4.9100000000000003E-8</v>
      </c>
      <c r="AF83" s="30">
        <v>1.3599999999999999E-8</v>
      </c>
      <c r="AG83" s="27">
        <v>1.62</v>
      </c>
      <c r="AH83" s="30">
        <v>4.4299999999999999E-5</v>
      </c>
      <c r="AI83" s="30">
        <v>1.17E-5</v>
      </c>
      <c r="AP83" s="27">
        <v>7.98</v>
      </c>
      <c r="AS83" s="30">
        <v>6.3399999999999996E-5</v>
      </c>
      <c r="AT83" s="30">
        <v>1.5699999999999999E-5</v>
      </c>
      <c r="AW83" s="8">
        <v>1.95</v>
      </c>
      <c r="AX83" s="30">
        <v>1.3799999999999999E-6</v>
      </c>
      <c r="AY83" s="30">
        <v>4.7E-7</v>
      </c>
      <c r="AZ83" s="30">
        <v>4.3100000000000002E-6</v>
      </c>
      <c r="BA83" s="30">
        <v>1.3400000000000001E-6</v>
      </c>
      <c r="BD83" s="27">
        <v>1.31</v>
      </c>
      <c r="BL83" s="17"/>
      <c r="BM83" s="17"/>
      <c r="BN83" s="17"/>
      <c r="BO83" s="17"/>
    </row>
    <row r="84" spans="1:68" x14ac:dyDescent="0.15">
      <c r="A84" s="24" t="s">
        <v>118</v>
      </c>
      <c r="C84" s="29">
        <v>0.122</v>
      </c>
      <c r="D84" s="29">
        <v>1.4999999999999999E-2</v>
      </c>
      <c r="G84" s="27">
        <v>1</v>
      </c>
      <c r="H84" s="30">
        <v>1.13E-5</v>
      </c>
      <c r="I84" s="30">
        <v>4.0999999999999997E-6</v>
      </c>
      <c r="J84" s="30">
        <v>4.0900000000000002E-4</v>
      </c>
      <c r="K84" s="30">
        <v>9.0000000000000006E-5</v>
      </c>
      <c r="L84" s="27">
        <v>1</v>
      </c>
      <c r="O84" s="30">
        <v>2.6299999999999998E-6</v>
      </c>
      <c r="P84" s="30">
        <v>5.7000000000000005E-7</v>
      </c>
      <c r="Q84" s="30">
        <v>2.9400000000000001E-7</v>
      </c>
      <c r="R84" s="30">
        <v>5.2999999999999998E-8</v>
      </c>
      <c r="U84" s="27">
        <v>1.03</v>
      </c>
      <c r="AC84" s="30">
        <v>4.6800000000000002E-8</v>
      </c>
      <c r="AD84" s="30">
        <v>2.5200000000000001E-8</v>
      </c>
      <c r="AE84" s="30">
        <v>3.5199999999999998E-8</v>
      </c>
      <c r="AF84" s="30">
        <v>1.33E-8</v>
      </c>
      <c r="AG84" s="27">
        <v>1</v>
      </c>
      <c r="AH84" s="30">
        <v>3.72E-6</v>
      </c>
      <c r="AI84" s="30">
        <v>7.9999999999999996E-7</v>
      </c>
      <c r="AP84" s="27">
        <v>37.200000000000003</v>
      </c>
      <c r="AS84" s="30">
        <v>1.01E-4</v>
      </c>
      <c r="AT84" s="30">
        <v>2.3E-5</v>
      </c>
      <c r="AW84" s="8">
        <v>1.01</v>
      </c>
      <c r="AX84" s="30">
        <v>1.04E-7</v>
      </c>
      <c r="AY84" s="30">
        <v>2.7E-8</v>
      </c>
      <c r="AZ84" s="30">
        <v>5.8499999999999999E-6</v>
      </c>
      <c r="BA84" s="30">
        <v>1.81E-6</v>
      </c>
      <c r="BD84" s="27">
        <v>3.24</v>
      </c>
      <c r="BL84" s="17"/>
      <c r="BM84" s="17"/>
      <c r="BN84" s="17"/>
      <c r="BO84" s="17"/>
    </row>
    <row r="85" spans="1:68" x14ac:dyDescent="0.15">
      <c r="A85" s="24" t="s">
        <v>119</v>
      </c>
      <c r="B85">
        <v>37</v>
      </c>
      <c r="C85" s="29">
        <v>7.0999999999999994E-2</v>
      </c>
      <c r="D85" s="29">
        <v>8.8999999999999999E-3</v>
      </c>
      <c r="E85" s="30">
        <v>3.3599999999999998E-2</v>
      </c>
      <c r="F85" s="30">
        <v>5.1999999999999998E-3</v>
      </c>
      <c r="G85" s="27">
        <v>1</v>
      </c>
      <c r="H85" s="30">
        <v>6.0800000000000001E-5</v>
      </c>
      <c r="I85" s="30">
        <v>1.52E-5</v>
      </c>
      <c r="J85" s="30">
        <v>4.37E-4</v>
      </c>
      <c r="K85" s="30">
        <v>9.7E-5</v>
      </c>
      <c r="L85" s="27">
        <v>1.47</v>
      </c>
      <c r="O85" s="30">
        <v>1.1000000000000001E-6</v>
      </c>
      <c r="P85" s="30">
        <v>2.7000000000000001E-7</v>
      </c>
      <c r="Q85" s="30">
        <v>3.1699999999999999E-7</v>
      </c>
      <c r="R85" s="30">
        <v>5.7000000000000001E-8</v>
      </c>
      <c r="S85" s="30">
        <v>6.2800000000000006E-8</v>
      </c>
      <c r="T85" s="30">
        <v>3.4E-8</v>
      </c>
      <c r="U85" s="27">
        <v>1.61</v>
      </c>
      <c r="V85" s="30">
        <v>7.7800000000000005E-4</v>
      </c>
      <c r="W85" s="30">
        <v>4.0400000000000001E-4</v>
      </c>
      <c r="Z85" s="27">
        <v>1.68</v>
      </c>
      <c r="AC85" s="30">
        <v>1.46E-8</v>
      </c>
      <c r="AD85" s="30">
        <v>8.9000000000000003E-9</v>
      </c>
      <c r="AE85" s="30">
        <v>1.8399999999999999E-8</v>
      </c>
      <c r="AF85" s="30">
        <v>1.02E-8</v>
      </c>
      <c r="AG85" s="27">
        <v>1.47</v>
      </c>
      <c r="AH85" s="30">
        <v>3.0300000000000001E-5</v>
      </c>
      <c r="AI85" s="30">
        <v>6.8000000000000001E-6</v>
      </c>
      <c r="AP85" s="27">
        <v>12.1</v>
      </c>
      <c r="AS85" s="30">
        <v>9.09E-5</v>
      </c>
      <c r="AT85" s="30">
        <v>2.0999999999999999E-5</v>
      </c>
      <c r="AW85" s="8">
        <v>1.68</v>
      </c>
      <c r="AX85" s="30">
        <v>5.8599999999999998E-7</v>
      </c>
      <c r="AY85" s="30">
        <v>1.2800000000000001E-7</v>
      </c>
      <c r="AZ85" s="30">
        <v>2.8399999999999999E-6</v>
      </c>
      <c r="BA85" s="30">
        <v>9.7999999999999993E-7</v>
      </c>
      <c r="BD85" s="27">
        <v>1.36</v>
      </c>
      <c r="BL85" s="17"/>
      <c r="BM85" s="17"/>
      <c r="BN85" s="17"/>
      <c r="BO85" s="17"/>
    </row>
    <row r="86" spans="1:68" x14ac:dyDescent="0.15">
      <c r="A86" s="24" t="s">
        <v>52</v>
      </c>
      <c r="B86">
        <v>8.51</v>
      </c>
      <c r="C86" s="29">
        <v>0.104</v>
      </c>
      <c r="D86" s="29">
        <v>1.4E-2</v>
      </c>
      <c r="E86" s="30">
        <v>7.8300000000000002E-3</v>
      </c>
      <c r="F86" s="30">
        <v>1.16E-3</v>
      </c>
      <c r="G86" s="27">
        <v>1</v>
      </c>
      <c r="H86" s="30">
        <v>4.5000000000000001E-6</v>
      </c>
      <c r="I86" s="30">
        <v>8.1999999999999998E-7</v>
      </c>
      <c r="J86" s="30">
        <v>1.7899999999999999E-4</v>
      </c>
      <c r="K86" s="30">
        <v>4.3000000000000002E-5</v>
      </c>
      <c r="L86" s="27">
        <v>1.07</v>
      </c>
      <c r="O86" s="30">
        <v>3.1899999999999998E-7</v>
      </c>
      <c r="P86" s="30">
        <v>7.4999999999999997E-8</v>
      </c>
      <c r="Q86" s="30">
        <v>2.9999999999999999E-7</v>
      </c>
      <c r="R86" s="30">
        <v>5.7000000000000001E-8</v>
      </c>
      <c r="U86" s="27">
        <v>1.1000000000000001</v>
      </c>
      <c r="AC86" s="30">
        <v>4.2799999999999999E-8</v>
      </c>
      <c r="AD86" s="30">
        <v>1.5700000000000002E-8</v>
      </c>
      <c r="AE86" s="30">
        <v>2.22E-8</v>
      </c>
      <c r="AF86" s="30">
        <v>6.1E-9</v>
      </c>
      <c r="AG86" s="27">
        <v>1.07</v>
      </c>
      <c r="AH86" s="30">
        <v>3.5900000000000003E-7</v>
      </c>
      <c r="AI86" s="30">
        <v>1.1899999999999999E-7</v>
      </c>
      <c r="AP86" s="27">
        <v>43.9</v>
      </c>
      <c r="AS86" s="30">
        <v>4.4700000000000002E-7</v>
      </c>
      <c r="AT86" s="30">
        <v>1.08E-5</v>
      </c>
      <c r="AW86" s="8">
        <v>1.0900000000000001</v>
      </c>
      <c r="AX86" s="30">
        <v>9.0799999999999993E-9</v>
      </c>
      <c r="AY86" s="30">
        <v>1.8199999999999999E-9</v>
      </c>
      <c r="AZ86" s="30">
        <v>4.82E-7</v>
      </c>
      <c r="BA86" s="30">
        <v>1.5300000000000001E-7</v>
      </c>
      <c r="BD86" s="27">
        <v>2.23</v>
      </c>
      <c r="BM86" s="17"/>
      <c r="BN86" s="17"/>
      <c r="BO86" s="17"/>
    </row>
    <row r="87" spans="1:68" x14ac:dyDescent="0.15">
      <c r="A87" s="24" t="s">
        <v>27</v>
      </c>
      <c r="C87" s="29">
        <v>0.14299999999999999</v>
      </c>
      <c r="D87" s="29">
        <v>1.7999999999999999E-2</v>
      </c>
      <c r="G87" s="27">
        <v>1</v>
      </c>
      <c r="H87" s="30">
        <v>1.44E-4</v>
      </c>
      <c r="I87" s="30">
        <v>4.1999999999999998E-5</v>
      </c>
      <c r="J87" s="30">
        <v>4.8300000000000002E-5</v>
      </c>
      <c r="K87" s="30">
        <v>5.9000000000000003E-6</v>
      </c>
      <c r="L87" s="27">
        <v>1</v>
      </c>
      <c r="O87" s="30">
        <v>9.4399999999999998E-7</v>
      </c>
      <c r="P87" s="30">
        <v>1.4999999999999999E-7</v>
      </c>
      <c r="U87" s="27">
        <v>1</v>
      </c>
      <c r="V87" s="30">
        <v>4.35E-4</v>
      </c>
      <c r="W87" s="30">
        <v>2.2599999999999999E-4</v>
      </c>
      <c r="Z87" s="27">
        <v>3.98</v>
      </c>
      <c r="AC87" s="30">
        <v>1.1899999999999999E-7</v>
      </c>
      <c r="AD87" s="30">
        <v>3.5999999999999998E-8</v>
      </c>
      <c r="AE87" s="30">
        <v>1.6000000000000001E-88</v>
      </c>
      <c r="AF87" s="30">
        <v>8.4000000000000008E-9</v>
      </c>
      <c r="AG87" s="27">
        <v>1</v>
      </c>
      <c r="AH87" s="30">
        <v>8.9099999999999997E-5</v>
      </c>
      <c r="AI87" s="30">
        <v>1.98E-5</v>
      </c>
      <c r="AP87" s="27">
        <v>1.34</v>
      </c>
      <c r="AS87" s="30">
        <v>7.5499999999999997E-6</v>
      </c>
      <c r="AT87" s="30">
        <v>1.5799999999999999E-6</v>
      </c>
      <c r="AW87" s="8">
        <v>3.99</v>
      </c>
      <c r="AX87" s="30">
        <v>1.17E-6</v>
      </c>
      <c r="AY87" s="30">
        <v>2.8999999999999998E-7</v>
      </c>
      <c r="AZ87" s="30">
        <v>5.2599999999999996E-6</v>
      </c>
      <c r="BA87" s="30">
        <v>1.6899999999999999E-6</v>
      </c>
      <c r="BD87" s="27">
        <v>1.01</v>
      </c>
      <c r="BG87" s="3"/>
      <c r="BH87" s="3"/>
      <c r="BI87" s="18"/>
      <c r="BJ87" s="13"/>
      <c r="BK87" s="18"/>
      <c r="BL87" s="3"/>
      <c r="BM87" s="18"/>
      <c r="BN87" s="18"/>
      <c r="BO87" s="18"/>
      <c r="BP87" s="3"/>
    </row>
    <row r="88" spans="1:68" x14ac:dyDescent="0.15">
      <c r="A88" s="24" t="s">
        <v>28</v>
      </c>
      <c r="B88">
        <v>66.7</v>
      </c>
      <c r="C88" s="29">
        <v>9.8799999999999999E-2</v>
      </c>
      <c r="D88" s="29">
        <v>1.4200000000000001E-2</v>
      </c>
      <c r="E88" s="30">
        <v>5.8900000000000001E-2</v>
      </c>
      <c r="F88" s="30">
        <v>8.8999999999999999E-3</v>
      </c>
      <c r="G88" s="27">
        <v>1</v>
      </c>
      <c r="H88" s="30">
        <v>3.1099999999999997E-5</v>
      </c>
      <c r="I88" s="30">
        <v>7.9000000000000006E-6</v>
      </c>
      <c r="J88" s="30">
        <v>1.02E-4</v>
      </c>
      <c r="K88" s="30">
        <v>2.8E-5</v>
      </c>
      <c r="L88" s="27">
        <v>1.6</v>
      </c>
      <c r="O88" s="30">
        <v>1.1799999999999999E-6</v>
      </c>
      <c r="P88" s="30">
        <v>2.8999999999999998E-7</v>
      </c>
      <c r="Q88" s="30">
        <v>3.84E-7</v>
      </c>
      <c r="R88" s="30">
        <v>7.6000000000000006E-8</v>
      </c>
      <c r="S88" s="30">
        <v>1.18E-7</v>
      </c>
      <c r="T88" s="30">
        <v>3.2000000000000002E-8</v>
      </c>
      <c r="U88" s="27">
        <v>1.87</v>
      </c>
      <c r="AA88" s="30">
        <v>5.2199999999999998E-9</v>
      </c>
      <c r="AB88" s="30">
        <v>5.4100000000000001E-9</v>
      </c>
      <c r="AC88" s="30">
        <v>5.0500000000000002E-8</v>
      </c>
      <c r="AD88" s="30">
        <v>1.2100000000000001E-8</v>
      </c>
      <c r="AE88" s="30">
        <v>1.7900000000000001E-8</v>
      </c>
      <c r="AF88" s="30">
        <v>7.2E-9</v>
      </c>
      <c r="AG88" s="27">
        <v>1.6</v>
      </c>
      <c r="AH88" s="30">
        <v>8.1699999999999994E-5</v>
      </c>
      <c r="AI88" s="30">
        <v>2.12E-5</v>
      </c>
      <c r="AP88" s="27">
        <v>6.84</v>
      </c>
      <c r="AS88" s="30">
        <v>3.65E-5</v>
      </c>
      <c r="AT88" s="30">
        <v>9.2E-6</v>
      </c>
      <c r="AW88" s="8">
        <v>2.09</v>
      </c>
      <c r="AX88" s="30">
        <v>1.1200000000000001E-6</v>
      </c>
      <c r="AY88" s="30">
        <v>2.7000000000000001E-7</v>
      </c>
      <c r="AZ88" s="30">
        <v>4.0400000000000003E-6</v>
      </c>
      <c r="BA88" s="30">
        <v>1.37E-6</v>
      </c>
      <c r="BD88" s="27">
        <v>1.24</v>
      </c>
      <c r="BF88" s="3"/>
      <c r="BL88" s="17"/>
      <c r="BM88" s="17"/>
      <c r="BN88" s="17"/>
      <c r="BO88" s="17"/>
    </row>
    <row r="89" spans="1:68" x14ac:dyDescent="0.15">
      <c r="A89" s="24" t="s">
        <v>143</v>
      </c>
      <c r="B89">
        <v>15.3</v>
      </c>
      <c r="C89" s="29">
        <v>0.121</v>
      </c>
      <c r="D89" s="29">
        <v>1.6E-2</v>
      </c>
      <c r="E89" s="30">
        <v>1.3299999999999999E-2</v>
      </c>
      <c r="F89" s="30">
        <v>4.3E-3</v>
      </c>
      <c r="G89" s="27">
        <v>1</v>
      </c>
      <c r="H89" s="30">
        <v>1.6799999999999999E-4</v>
      </c>
      <c r="I89" s="30">
        <v>4.3999999999999999E-5</v>
      </c>
      <c r="J89" s="30">
        <v>5.9199999999999997E-4</v>
      </c>
      <c r="K89" s="30">
        <v>3.1500000000000001E-4</v>
      </c>
      <c r="L89" s="27">
        <v>1.1100000000000001</v>
      </c>
      <c r="O89" s="30">
        <v>3.6399999999999999E-6</v>
      </c>
      <c r="P89" s="30">
        <v>1.4500000000000001E-6</v>
      </c>
      <c r="U89" s="27">
        <v>1.39</v>
      </c>
      <c r="AA89" s="30">
        <v>1.01E-7</v>
      </c>
      <c r="AB89" s="30">
        <v>4.0000000000000001E-8</v>
      </c>
      <c r="AC89" s="30">
        <v>4.95E-8</v>
      </c>
      <c r="AD89" s="30">
        <v>2.7199999999999999E-8</v>
      </c>
      <c r="AG89" s="27">
        <v>1.1100000000000001</v>
      </c>
      <c r="AH89" s="30">
        <v>8.9400000000000005E-5</v>
      </c>
      <c r="AI89" s="30">
        <v>2.2900000000000001E-5</v>
      </c>
      <c r="AP89" s="27">
        <v>5.0199999999999996</v>
      </c>
      <c r="AS89" s="30">
        <v>2.0799999999999999E-4</v>
      </c>
      <c r="AT89" s="30">
        <v>1.2799999999999999E-4</v>
      </c>
      <c r="AW89" s="8">
        <v>1.43</v>
      </c>
      <c r="AX89" s="30">
        <v>1.0100000000000001E-6</v>
      </c>
      <c r="AY89" s="30">
        <v>2.2999999999999999E-7</v>
      </c>
      <c r="AZ89" s="30">
        <v>2.39E-6</v>
      </c>
      <c r="BA89" s="30">
        <v>8.0999999999999997E-7</v>
      </c>
      <c r="BD89" s="27">
        <v>1.19</v>
      </c>
      <c r="BF89" s="3"/>
      <c r="BG89" s="3"/>
      <c r="BH89" s="3"/>
      <c r="BI89" s="18"/>
      <c r="BJ89" s="13"/>
      <c r="BK89" s="18"/>
      <c r="BL89" s="18"/>
      <c r="BM89" s="18"/>
      <c r="BN89" s="18"/>
      <c r="BO89" s="18"/>
      <c r="BP89" s="3"/>
    </row>
    <row r="90" spans="1:68" x14ac:dyDescent="0.15">
      <c r="A90" s="24" t="s">
        <v>144</v>
      </c>
      <c r="B90">
        <v>86.8</v>
      </c>
      <c r="C90" s="29">
        <v>0.152</v>
      </c>
      <c r="D90" s="29">
        <v>2.3E-2</v>
      </c>
      <c r="E90" s="30">
        <v>7.6200000000000004E-2</v>
      </c>
      <c r="F90" s="30">
        <v>1.2200000000000001E-2</v>
      </c>
      <c r="G90" s="27">
        <v>1</v>
      </c>
      <c r="H90" s="30">
        <v>1.6699999999999999E-5</v>
      </c>
      <c r="I90" s="30">
        <v>4.1999999999999996E-6</v>
      </c>
      <c r="J90" s="30">
        <v>2.8399999999999999E-5</v>
      </c>
      <c r="K90" s="30">
        <v>7.1999999999999997E-6</v>
      </c>
      <c r="L90" s="27">
        <v>1.5</v>
      </c>
      <c r="O90" s="30">
        <v>4.5999999999999999E-7</v>
      </c>
      <c r="P90" s="30">
        <v>1.05E-7</v>
      </c>
      <c r="Q90" s="30">
        <v>3.1600000000000002E-7</v>
      </c>
      <c r="R90" s="30">
        <v>5.8000000000000003E-8</v>
      </c>
      <c r="S90" s="30">
        <v>5.1900000000000002E-8</v>
      </c>
      <c r="T90" s="30">
        <v>1.29E-8</v>
      </c>
      <c r="U90" s="27">
        <v>1.99</v>
      </c>
      <c r="AC90" s="30">
        <v>1.6499999999999999E-8</v>
      </c>
      <c r="AD90" s="30">
        <v>8.7000000000000001E-9</v>
      </c>
      <c r="AE90" s="30">
        <v>5.7800000000000003E-9</v>
      </c>
      <c r="AF90" s="30">
        <v>3.2299999999999998E-9</v>
      </c>
      <c r="AG90" s="27">
        <v>1.5</v>
      </c>
      <c r="AH90" s="30">
        <v>6.4399999999999993E-5</v>
      </c>
      <c r="AI90" s="30">
        <v>1.5999999999999999E-5</v>
      </c>
      <c r="AP90" s="27">
        <v>4.0599999999999996</v>
      </c>
      <c r="AS90" s="30">
        <v>2.5000000000000001E-5</v>
      </c>
      <c r="AT90" s="30">
        <v>5.9000000000000003E-6</v>
      </c>
      <c r="AW90" s="8">
        <v>2.4</v>
      </c>
      <c r="AX90" s="30">
        <v>4.7199999999999999E-7</v>
      </c>
      <c r="AY90" s="30">
        <v>1.04E-7</v>
      </c>
      <c r="AZ90" s="30">
        <v>8.2200000000000003E-7</v>
      </c>
      <c r="BA90" s="30">
        <v>2.35E-7</v>
      </c>
      <c r="BD90" s="27">
        <v>1.1599999999999999</v>
      </c>
      <c r="BF90" s="3"/>
      <c r="BG90" s="3"/>
      <c r="BH90" s="3"/>
      <c r="BI90" s="18"/>
      <c r="BJ90" s="13"/>
      <c r="BK90" s="18"/>
      <c r="BL90" s="18"/>
      <c r="BM90" s="18"/>
      <c r="BN90" s="18"/>
      <c r="BO90" s="18"/>
      <c r="BP90" s="3"/>
    </row>
    <row r="91" spans="1:68" x14ac:dyDescent="0.15">
      <c r="A91" s="24" t="s">
        <v>164</v>
      </c>
      <c r="B91">
        <v>26.5</v>
      </c>
      <c r="C91" s="29">
        <v>0.129</v>
      </c>
      <c r="D91" s="29">
        <v>1.6E-2</v>
      </c>
      <c r="E91" s="30">
        <v>2.4500000000000001E-2</v>
      </c>
      <c r="F91" s="30">
        <v>3.7000000000000002E-3</v>
      </c>
      <c r="G91" s="27">
        <v>1</v>
      </c>
      <c r="H91" s="30">
        <v>8.14E-5</v>
      </c>
      <c r="I91" s="30">
        <v>2.0599999999999999E-5</v>
      </c>
      <c r="J91" s="30">
        <v>1.6799999999999999E-4</v>
      </c>
      <c r="K91" s="30">
        <v>4.3000000000000002E-5</v>
      </c>
      <c r="L91" s="27">
        <v>1.19</v>
      </c>
      <c r="O91" s="30">
        <v>1.17E-6</v>
      </c>
      <c r="P91" s="30">
        <v>2.7000000000000001E-7</v>
      </c>
      <c r="Q91" s="30">
        <v>1.55E-7</v>
      </c>
      <c r="R91" s="30">
        <v>5.2000000000000002E-8</v>
      </c>
      <c r="U91" s="27">
        <v>1</v>
      </c>
      <c r="V91" s="30">
        <v>3.2600000000000001E-4</v>
      </c>
      <c r="W91" s="30">
        <v>1.7000000000000001E-4</v>
      </c>
      <c r="Z91" s="27">
        <v>1.77</v>
      </c>
      <c r="AE91" s="30">
        <v>1.7800000000000001E-8</v>
      </c>
      <c r="AF91" s="30">
        <v>9.8999999999999993E-9</v>
      </c>
      <c r="AG91" s="27">
        <v>1.19</v>
      </c>
      <c r="AH91" s="30">
        <v>1.6000000000000001E-4</v>
      </c>
      <c r="AI91" s="30">
        <v>4.0000000000000003E-5</v>
      </c>
      <c r="AP91" s="27">
        <v>3.65</v>
      </c>
      <c r="AS91" s="30">
        <v>5.8100000000000003E-5</v>
      </c>
      <c r="AT91" s="30">
        <v>1.3900000000000001E-5</v>
      </c>
      <c r="AW91" s="8">
        <v>1.77</v>
      </c>
      <c r="AX91" s="30">
        <v>2.3099999999999999E-7</v>
      </c>
      <c r="AY91" s="30">
        <v>4.9999999999999998E-8</v>
      </c>
      <c r="AZ91" s="30">
        <v>4.7100000000000002E-7</v>
      </c>
      <c r="BA91" s="30">
        <v>1.36E-7</v>
      </c>
      <c r="BD91" s="27">
        <v>1.1499999999999999</v>
      </c>
      <c r="BF91" s="3"/>
      <c r="BG91" s="3"/>
      <c r="BH91" s="3"/>
      <c r="BI91" s="18"/>
      <c r="BJ91" s="13"/>
      <c r="BK91" s="18"/>
      <c r="BL91" s="18"/>
      <c r="BM91" s="18"/>
      <c r="BN91" s="18"/>
      <c r="BO91" s="18"/>
      <c r="BP91" s="3"/>
    </row>
    <row r="92" spans="1:68" x14ac:dyDescent="0.15">
      <c r="A92" s="24" t="s">
        <v>165</v>
      </c>
      <c r="B92">
        <v>33.200000000000003</v>
      </c>
      <c r="C92" s="29">
        <v>0.11899999999999999</v>
      </c>
      <c r="D92" s="29">
        <v>1.4999999999999999E-2</v>
      </c>
      <c r="E92" s="30">
        <v>4.5999999999999999E-3</v>
      </c>
      <c r="G92" s="27">
        <v>1</v>
      </c>
      <c r="H92" s="30">
        <v>8.8200000000000003E-5</v>
      </c>
      <c r="I92" s="30">
        <v>2.2099999999999998E-5</v>
      </c>
      <c r="J92" s="30">
        <v>2.14E-4</v>
      </c>
      <c r="K92" s="30">
        <v>5.1E-5</v>
      </c>
      <c r="L92" s="27">
        <v>1.26</v>
      </c>
      <c r="O92" s="30">
        <v>1.2899999999999999E-6</v>
      </c>
      <c r="P92" s="30">
        <v>2.9999999999999999E-7</v>
      </c>
      <c r="Q92" s="30">
        <v>2.4200000000000002E-7</v>
      </c>
      <c r="R92" s="30">
        <v>4.4999999999999999E-8</v>
      </c>
      <c r="U92" s="8">
        <v>1.63</v>
      </c>
      <c r="AC92" s="30">
        <v>8.1800000000000005E-8</v>
      </c>
      <c r="AD92" s="30">
        <v>5.2000000000000002E-8</v>
      </c>
      <c r="AG92" s="27">
        <v>1.26</v>
      </c>
      <c r="AH92" s="30">
        <v>4.2400000000000001E-5</v>
      </c>
      <c r="AI92" s="30">
        <v>9.9000000000000001E-6</v>
      </c>
      <c r="AP92" s="27">
        <v>4.3099999999999996</v>
      </c>
      <c r="AS92" s="30">
        <v>7.4300000000000004E-5</v>
      </c>
      <c r="AT92" s="30">
        <v>1.7900000000000001E-5</v>
      </c>
      <c r="AW92" s="8">
        <v>1.77</v>
      </c>
      <c r="AX92" s="30">
        <v>3.1899999999999998E-7</v>
      </c>
      <c r="AY92" s="30">
        <v>7.0000000000000005E-8</v>
      </c>
      <c r="AZ92" s="30">
        <v>1.1000000000000001E-6</v>
      </c>
      <c r="BA92" s="30">
        <v>4.7999999999999996E-7</v>
      </c>
      <c r="BD92" s="27">
        <v>1.17</v>
      </c>
      <c r="BG92" s="3"/>
      <c r="BH92" s="3"/>
      <c r="BI92" s="18"/>
      <c r="BJ92" s="13"/>
      <c r="BK92" s="18"/>
      <c r="BL92" s="3"/>
      <c r="BM92" s="18"/>
      <c r="BN92" s="18"/>
      <c r="BO92" s="18"/>
      <c r="BP92" s="3"/>
    </row>
    <row r="93" spans="1:68" x14ac:dyDescent="0.15">
      <c r="A93" s="24" t="s">
        <v>166</v>
      </c>
      <c r="B93">
        <v>29.1</v>
      </c>
      <c r="C93" s="29">
        <v>9.7600000000000006E-2</v>
      </c>
      <c r="D93" s="29">
        <v>1.32E-2</v>
      </c>
      <c r="E93" s="30">
        <v>2.6499999999999999E-2</v>
      </c>
      <c r="F93" s="30">
        <v>4.0000000000000001E-3</v>
      </c>
      <c r="G93" s="27">
        <v>1</v>
      </c>
      <c r="H93" s="30">
        <v>5.3300000000000001E-5</v>
      </c>
      <c r="I93" s="30">
        <v>1.3499999999999999E-5</v>
      </c>
      <c r="J93" s="30">
        <v>1.4799999999999999E-4</v>
      </c>
      <c r="K93" s="30">
        <v>4.0000000000000003E-5</v>
      </c>
      <c r="L93" s="27">
        <v>1.27</v>
      </c>
      <c r="O93" s="30">
        <v>9.0299999999999997E-7</v>
      </c>
      <c r="P93" s="30">
        <v>2.1899999999999999E-7</v>
      </c>
      <c r="Q93" s="30">
        <v>1.7700000000000001E-7</v>
      </c>
      <c r="R93" s="30">
        <v>3.4E-8</v>
      </c>
      <c r="S93" s="30">
        <v>1.29E-8</v>
      </c>
      <c r="T93" s="30">
        <v>7.0999999999999999E-9</v>
      </c>
      <c r="U93" s="27">
        <v>1.61</v>
      </c>
      <c r="AA93" s="30">
        <v>2.1699999999999999E-8</v>
      </c>
      <c r="AB93" s="30">
        <v>6.2000000000000001E-9</v>
      </c>
      <c r="AC93" s="30">
        <v>2.9999999999999997E-8</v>
      </c>
      <c r="AD93" s="30">
        <v>1.6000000000000001E-8</v>
      </c>
      <c r="AE93" s="30">
        <v>1.05E-8</v>
      </c>
      <c r="AF93" s="30">
        <v>5.8999999999999999E-9</v>
      </c>
      <c r="AG93" s="27">
        <v>1.27</v>
      </c>
      <c r="AH93" s="30">
        <v>4.3999999999999999E-5</v>
      </c>
      <c r="AI93" s="30">
        <v>1.1199999999999999E-5</v>
      </c>
      <c r="AP93" s="27">
        <v>4.8099999999999996</v>
      </c>
      <c r="AS93" s="30">
        <v>4.7800000000000003E-5</v>
      </c>
      <c r="AT93" s="30">
        <v>1.1800000000000001E-5</v>
      </c>
      <c r="AW93" s="8">
        <v>1.72</v>
      </c>
      <c r="AX93" s="30">
        <v>2.7399999999999999E-7</v>
      </c>
      <c r="AY93" s="30">
        <v>6.4000000000000004E-8</v>
      </c>
      <c r="AZ93" s="30">
        <v>7.3399999999999998E-7</v>
      </c>
      <c r="BA93" s="30">
        <v>2.9400000000000001E-7</v>
      </c>
      <c r="BD93" s="27">
        <v>1.19</v>
      </c>
      <c r="BF93" s="3"/>
      <c r="BG93" s="3"/>
      <c r="BH93" s="3"/>
      <c r="BI93" s="18"/>
      <c r="BJ93" s="13"/>
      <c r="BK93" s="18"/>
      <c r="BL93" s="18"/>
      <c r="BM93" s="18"/>
      <c r="BN93" s="18"/>
      <c r="BO93" s="18"/>
      <c r="BP93" s="3"/>
    </row>
    <row r="94" spans="1:68" x14ac:dyDescent="0.15">
      <c r="A94" s="24" t="s">
        <v>167</v>
      </c>
      <c r="B94">
        <v>1.1299999999999999</v>
      </c>
      <c r="C94" s="29">
        <v>0.11899999999999999</v>
      </c>
      <c r="D94" s="29">
        <v>1.4999999999999999E-2</v>
      </c>
      <c r="E94" s="30">
        <v>9.77E-4</v>
      </c>
      <c r="F94" s="30">
        <v>1.4899999999999999E-4</v>
      </c>
      <c r="G94" s="27">
        <v>1</v>
      </c>
      <c r="H94" s="30">
        <v>7.9300000000000003E-6</v>
      </c>
      <c r="I94" s="30">
        <v>6.8299999999999998E-6</v>
      </c>
      <c r="J94" s="30">
        <v>4.86E-4</v>
      </c>
      <c r="K94" s="30">
        <v>1.03E-4</v>
      </c>
      <c r="L94" s="27">
        <v>1.01</v>
      </c>
      <c r="O94" s="30">
        <v>2.5399999999999998E-6</v>
      </c>
      <c r="P94" s="30">
        <v>5.5000000000000003E-7</v>
      </c>
      <c r="Q94" s="30">
        <v>1.15E-7</v>
      </c>
      <c r="R94" s="30">
        <v>2E-8</v>
      </c>
      <c r="U94" s="27">
        <v>1.03</v>
      </c>
      <c r="V94" s="30">
        <v>3.0699999999999998E-4</v>
      </c>
      <c r="W94" s="30">
        <v>1.6100000000000001E-4</v>
      </c>
      <c r="Z94" s="27">
        <v>1.03</v>
      </c>
      <c r="AC94" s="30">
        <v>8.0900000000000003E-8</v>
      </c>
      <c r="AD94" s="30">
        <v>1.8299999999999998E-8</v>
      </c>
      <c r="AE94" s="30">
        <v>1.6800000000000002E-8</v>
      </c>
      <c r="AF94" s="30">
        <v>9.3000000000000006E-9</v>
      </c>
      <c r="AG94" s="27">
        <v>1.01</v>
      </c>
      <c r="AH94" s="30">
        <v>9.9900000000000009E-7</v>
      </c>
      <c r="AI94" s="30">
        <v>4.2E-7</v>
      </c>
      <c r="AP94" s="27">
        <v>62.8</v>
      </c>
      <c r="AS94" s="30">
        <v>1.11E-4</v>
      </c>
      <c r="AT94" s="30">
        <v>2.5000000000000001E-5</v>
      </c>
      <c r="AW94" s="8">
        <v>1.02</v>
      </c>
      <c r="AX94" s="30">
        <v>2.2799999999999999E-8</v>
      </c>
      <c r="AY94" s="30">
        <v>9.1999999999999997E-9</v>
      </c>
      <c r="AZ94" s="30">
        <v>4.0500000000000002E-6</v>
      </c>
      <c r="BA94" s="30">
        <v>1.3399999999999999E-8</v>
      </c>
      <c r="BD94" s="27">
        <v>2.64</v>
      </c>
      <c r="BM94" s="17"/>
      <c r="BN94" s="17"/>
      <c r="BO94" s="17"/>
    </row>
    <row r="95" spans="1:68" x14ac:dyDescent="0.15">
      <c r="A95" s="24" t="s">
        <v>63</v>
      </c>
      <c r="C95" s="29">
        <v>0.13</v>
      </c>
      <c r="D95" s="29">
        <v>1.7000000000000001E-2</v>
      </c>
      <c r="G95" s="27">
        <v>1</v>
      </c>
      <c r="H95" s="30">
        <v>2.6100000000000001E-5</v>
      </c>
      <c r="I95" s="30">
        <v>1.9000000000000001E-5</v>
      </c>
      <c r="J95" s="30">
        <v>7.2199999999999999E-4</v>
      </c>
      <c r="K95" s="30">
        <v>3.7300000000000001E-4</v>
      </c>
      <c r="L95" s="27">
        <v>1</v>
      </c>
      <c r="O95" s="30">
        <v>2.7999999999999999E-6</v>
      </c>
      <c r="P95" s="30">
        <v>1.1000000000000001E-6</v>
      </c>
      <c r="U95" s="27">
        <v>1.03</v>
      </c>
      <c r="AC95" s="30">
        <v>1.1600000000000001E-7</v>
      </c>
      <c r="AD95" s="30">
        <v>7.3000000000000005E-8</v>
      </c>
      <c r="AG95" s="27">
        <v>1</v>
      </c>
      <c r="AH95" s="30">
        <v>9.0999999999999993E-6</v>
      </c>
      <c r="AI95" s="30">
        <v>2.9500000000000001E-6</v>
      </c>
      <c r="AP95" s="27">
        <v>28.6</v>
      </c>
      <c r="AS95" s="30">
        <v>1.06E-4</v>
      </c>
      <c r="AT95" s="30">
        <v>6.4999999999999994E-5</v>
      </c>
      <c r="AW95" s="8">
        <v>1</v>
      </c>
      <c r="AX95" s="30">
        <v>2.9200000000000002E-7</v>
      </c>
      <c r="AY95" s="30">
        <v>1.2700000000000001E-7</v>
      </c>
      <c r="AZ95" s="30">
        <v>6.3899999999999998E-6</v>
      </c>
      <c r="BA95" s="30">
        <v>2.2500000000000001E-6</v>
      </c>
      <c r="BD95" s="27">
        <v>1.67</v>
      </c>
      <c r="BM95" s="17"/>
      <c r="BN95" s="17"/>
      <c r="BO95" s="17"/>
    </row>
    <row r="96" spans="1:68" x14ac:dyDescent="0.15">
      <c r="A96" s="24" t="s">
        <v>53</v>
      </c>
      <c r="C96" s="29">
        <v>5.6800000000000003E-2</v>
      </c>
      <c r="D96" s="29">
        <v>7.3000000000000001E-3</v>
      </c>
      <c r="G96" s="27">
        <v>1</v>
      </c>
      <c r="H96" s="30">
        <v>5.8799999999999998E-4</v>
      </c>
      <c r="I96" s="30">
        <v>8.34E-4</v>
      </c>
      <c r="L96" s="27">
        <v>1</v>
      </c>
      <c r="V96" s="30">
        <v>2.4500000000000001E-2</v>
      </c>
      <c r="W96" s="30">
        <v>4.3E-3</v>
      </c>
      <c r="Z96" s="27">
        <v>1</v>
      </c>
      <c r="AH96" s="30">
        <v>6.2100000000000005E-5</v>
      </c>
      <c r="AI96" s="30">
        <v>3.5099999999999999E-5</v>
      </c>
      <c r="AP96" s="27">
        <v>1</v>
      </c>
      <c r="AS96" s="30">
        <v>1.5099999999999999E-5</v>
      </c>
      <c r="AT96" s="30">
        <v>1.33E-5</v>
      </c>
      <c r="AW96" s="8">
        <v>1</v>
      </c>
      <c r="AX96" s="30">
        <v>3.32E-6</v>
      </c>
      <c r="AY96" s="30">
        <v>3.0839999999999999E-3</v>
      </c>
      <c r="AZ96" s="30">
        <v>2.4200000000000002E-7</v>
      </c>
      <c r="BA96" s="30">
        <v>5.5000000000000003E-8</v>
      </c>
      <c r="BD96" s="27">
        <v>1</v>
      </c>
      <c r="BM96" s="17"/>
      <c r="BN96" s="17"/>
      <c r="BO96" s="17"/>
    </row>
    <row r="97" spans="1:68" x14ac:dyDescent="0.15">
      <c r="A97" s="24" t="s">
        <v>168</v>
      </c>
      <c r="B97">
        <v>3.64</v>
      </c>
      <c r="C97" s="29">
        <v>0.13</v>
      </c>
      <c r="D97" s="29">
        <v>1.7000000000000001E-2</v>
      </c>
      <c r="E97" s="30">
        <v>5.0000000000000001E-4</v>
      </c>
      <c r="G97" s="27">
        <v>1</v>
      </c>
      <c r="H97" s="30">
        <v>3.0300000000000001E-5</v>
      </c>
      <c r="I97" s="30">
        <v>1.26E-5</v>
      </c>
      <c r="J97" s="30">
        <v>4.4499999999999997E-4</v>
      </c>
      <c r="K97" s="30">
        <v>1.07E-4</v>
      </c>
      <c r="L97" s="27">
        <v>1.03</v>
      </c>
      <c r="O97" s="30">
        <v>3.0299999999999998E-6</v>
      </c>
      <c r="P97" s="30">
        <v>6.7000000000000004E-7</v>
      </c>
      <c r="Q97" s="30">
        <v>6.8599999999999998E-7</v>
      </c>
      <c r="R97" s="30">
        <v>1.3199999999999999E-7</v>
      </c>
      <c r="U97" s="27">
        <v>1.0900000000000001</v>
      </c>
      <c r="V97" s="30">
        <v>6.8099999999999996E-4</v>
      </c>
      <c r="W97" s="30">
        <v>2.2900000000000001E-4</v>
      </c>
      <c r="Z97" s="27">
        <v>1.0900000000000001</v>
      </c>
      <c r="AA97" s="30">
        <v>9.9300000000000002E-9</v>
      </c>
      <c r="AB97" s="30">
        <v>1.02E-8</v>
      </c>
      <c r="AC97" s="8" t="s">
        <v>161</v>
      </c>
      <c r="AD97" s="30">
        <v>2.4E-8</v>
      </c>
      <c r="AE97" s="30">
        <v>5.03E-8</v>
      </c>
      <c r="AF97" s="30">
        <v>1.28E-8</v>
      </c>
      <c r="AG97" s="27">
        <v>1.03</v>
      </c>
      <c r="AH97" s="30">
        <v>3.04E-5</v>
      </c>
      <c r="AI97" s="30">
        <v>8.6000000000000007E-6</v>
      </c>
      <c r="AP97" s="27">
        <v>16.100000000000001</v>
      </c>
      <c r="AS97" s="30">
        <v>1.3300000000000001E-4</v>
      </c>
      <c r="AT97" s="30">
        <v>3.1000000000000001E-5</v>
      </c>
      <c r="AW97" s="8">
        <v>1.0900000000000001</v>
      </c>
      <c r="AX97" s="30">
        <v>1.0899999999999999E-6</v>
      </c>
      <c r="AY97" s="30">
        <v>5.5000000000000003E-7</v>
      </c>
      <c r="AZ97" s="30">
        <v>1.0900000000000001E-5</v>
      </c>
      <c r="BA97" s="30">
        <v>3.4000000000000001E-6</v>
      </c>
      <c r="BD97" s="27">
        <v>1.49</v>
      </c>
      <c r="BF97" s="3"/>
      <c r="BL97" s="17"/>
      <c r="BM97" s="17"/>
      <c r="BN97" s="17"/>
      <c r="BO97" s="17"/>
    </row>
    <row r="98" spans="1:68" x14ac:dyDescent="0.15">
      <c r="A98" s="24" t="s">
        <v>169</v>
      </c>
      <c r="C98" s="29">
        <v>0.17100000000000001</v>
      </c>
      <c r="D98" s="29">
        <v>2.1999999999999999E-2</v>
      </c>
      <c r="G98" s="27">
        <v>1</v>
      </c>
      <c r="H98" s="30">
        <v>8.9800000000000004E-6</v>
      </c>
      <c r="I98" s="30">
        <v>3.4599999999999999E-6</v>
      </c>
      <c r="J98" s="30">
        <v>2.5500000000000002E-4</v>
      </c>
      <c r="K98" s="30">
        <v>6.2000000000000003E-5</v>
      </c>
      <c r="L98" s="27">
        <v>1</v>
      </c>
      <c r="O98" s="30">
        <v>9.0999999999999997E-7</v>
      </c>
      <c r="P98" s="30">
        <v>2.03E-7</v>
      </c>
      <c r="Q98" s="30">
        <v>7.3799999999999999E-8</v>
      </c>
      <c r="R98" s="30">
        <v>1.44E-8</v>
      </c>
      <c r="S98" s="30">
        <v>1.28E-8</v>
      </c>
      <c r="T98" s="30">
        <v>6.8999999999999997E-9</v>
      </c>
      <c r="U98" s="27">
        <v>1.03</v>
      </c>
      <c r="V98" s="30">
        <v>6.6200000000000005E-4</v>
      </c>
      <c r="W98" s="30">
        <v>1.2E-4</v>
      </c>
      <c r="Z98" s="27">
        <v>1.03</v>
      </c>
      <c r="AC98" s="30">
        <v>2.96E-8</v>
      </c>
      <c r="AD98" s="30">
        <v>1.59E-8</v>
      </c>
      <c r="AE98" s="30">
        <v>7.6500000000000007E-9</v>
      </c>
      <c r="AF98" s="30">
        <v>4.2299999999999997E-9</v>
      </c>
      <c r="AG98" s="27">
        <v>1</v>
      </c>
      <c r="AH98" s="30">
        <v>2.0800000000000001E-5</v>
      </c>
      <c r="AI98" s="30">
        <v>5.8000000000000004E-6</v>
      </c>
      <c r="AP98" s="27">
        <v>29.4</v>
      </c>
      <c r="AS98" s="30">
        <v>5.0800000000000002E-5</v>
      </c>
      <c r="AT98" s="30">
        <v>1.1800000000000001E-5</v>
      </c>
      <c r="AW98" s="8">
        <v>1.02</v>
      </c>
      <c r="AX98" s="30">
        <v>3.84E-8</v>
      </c>
      <c r="AY98" s="30">
        <v>2.0500000000000002E-8</v>
      </c>
      <c r="AZ98" s="30">
        <v>8.9500000000000001E-7</v>
      </c>
      <c r="BA98" s="30">
        <v>2.8900000000000001E-7</v>
      </c>
      <c r="BD98" s="27">
        <v>2.02</v>
      </c>
      <c r="BF98" s="3"/>
      <c r="BL98" s="17"/>
      <c r="BM98" s="17"/>
      <c r="BN98" s="17"/>
      <c r="BO98" s="17"/>
    </row>
    <row r="99" spans="1:68" x14ac:dyDescent="0.15">
      <c r="A99" s="24" t="s">
        <v>170</v>
      </c>
      <c r="B99">
        <v>88</v>
      </c>
      <c r="C99" s="29">
        <v>4.99E-2</v>
      </c>
      <c r="D99" s="29">
        <v>6.6E-3</v>
      </c>
      <c r="E99" s="30">
        <v>8.09E-2</v>
      </c>
      <c r="F99" s="30">
        <v>1.2500000000000001E-2</v>
      </c>
      <c r="G99" s="27">
        <v>1</v>
      </c>
      <c r="H99" s="30">
        <v>3.29E-5</v>
      </c>
      <c r="I99" s="30">
        <v>8.3999999999999992E-6</v>
      </c>
      <c r="J99" s="30">
        <v>3.0699999999999998E-4</v>
      </c>
      <c r="K99" s="30">
        <v>8.0000000000000007E-5</v>
      </c>
      <c r="L99" s="27">
        <v>2.62</v>
      </c>
      <c r="O99" s="30">
        <v>1.73E-6</v>
      </c>
      <c r="P99" s="30">
        <v>4.0999999999999999E-7</v>
      </c>
      <c r="Q99" s="30">
        <v>7.92E-7</v>
      </c>
      <c r="R99" s="30">
        <v>1.4999999999999999E-7</v>
      </c>
      <c r="S99" s="30">
        <v>1.1600000000000001E-7</v>
      </c>
      <c r="T99" s="30">
        <v>4.3999999999999997E-8</v>
      </c>
      <c r="U99" s="27">
        <v>2.72</v>
      </c>
      <c r="AC99" s="30">
        <v>1.09E-7</v>
      </c>
      <c r="AD99" s="30">
        <v>2.4E-8</v>
      </c>
      <c r="AE99" s="30">
        <v>6.5600000000000005E-8</v>
      </c>
      <c r="AF99" s="30">
        <v>2.5799999999999999E-8</v>
      </c>
      <c r="AG99" s="27">
        <v>2.62</v>
      </c>
      <c r="AH99" s="30">
        <v>2.3200000000000001E-5</v>
      </c>
      <c r="AI99" s="30">
        <v>5.8000000000000004E-6</v>
      </c>
      <c r="AP99" s="27">
        <v>27.1</v>
      </c>
      <c r="AS99" s="30">
        <v>6.2799999999999995E-5</v>
      </c>
      <c r="AT99" s="30">
        <v>1.5400000000000002E-5</v>
      </c>
      <c r="AW99" s="8">
        <v>2.91</v>
      </c>
      <c r="AX99" s="30">
        <v>8.3399999999999998E-7</v>
      </c>
      <c r="AY99" s="30">
        <v>1.91E-7</v>
      </c>
      <c r="AZ99" s="30">
        <v>5.6400000000000002E-6</v>
      </c>
      <c r="BA99" s="30">
        <v>1.77E-6</v>
      </c>
      <c r="BD99" s="27">
        <v>1.64</v>
      </c>
      <c r="BF99" s="3"/>
      <c r="BM99" s="17"/>
      <c r="BN99" s="17"/>
      <c r="BO99" s="17"/>
    </row>
    <row r="100" spans="1:68" x14ac:dyDescent="0.15">
      <c r="A100" s="24" t="s">
        <v>64</v>
      </c>
      <c r="C100" s="29">
        <v>6.4399999999999999E-2</v>
      </c>
      <c r="D100" s="29">
        <v>1.01E-2</v>
      </c>
      <c r="G100" s="27">
        <v>1</v>
      </c>
      <c r="H100" s="30">
        <v>1.3899999999999999E-4</v>
      </c>
      <c r="I100" s="30">
        <v>6.0000000000000002E-5</v>
      </c>
      <c r="J100" s="30">
        <v>3.5099999999999999E-6</v>
      </c>
      <c r="K100" s="30">
        <v>2.12E-6</v>
      </c>
      <c r="L100" s="27">
        <v>1</v>
      </c>
      <c r="O100" s="30">
        <v>3.4200000000000002E-7</v>
      </c>
      <c r="P100" s="30">
        <v>1.5699999999999999E-7</v>
      </c>
      <c r="S100" s="30">
        <v>3.48E-9</v>
      </c>
      <c r="T100" s="30">
        <v>2.0500000000000002E-9</v>
      </c>
      <c r="U100" s="27">
        <v>1</v>
      </c>
      <c r="AC100" s="30">
        <v>6.9199999999999998E-8</v>
      </c>
      <c r="AD100" s="30">
        <v>2.0999999999999999E-8</v>
      </c>
      <c r="AG100" s="27">
        <v>1</v>
      </c>
      <c r="AH100" s="30">
        <v>1.3899999999999999E-4</v>
      </c>
      <c r="AI100" s="30">
        <v>4.6999999999999997E-5</v>
      </c>
      <c r="AP100" s="27">
        <v>1.03</v>
      </c>
      <c r="AS100" s="30">
        <v>2.8299999999999998E-7</v>
      </c>
      <c r="AT100" s="30">
        <v>2.36E-7</v>
      </c>
      <c r="AW100" s="8">
        <v>41.5</v>
      </c>
      <c r="AX100" s="30">
        <v>1.08E-6</v>
      </c>
      <c r="AY100" s="30">
        <v>4.9999999999999998E-7</v>
      </c>
      <c r="AZ100" s="30">
        <v>4.7099999999999998E-6</v>
      </c>
      <c r="BA100" s="30">
        <v>1.79E-6</v>
      </c>
      <c r="BD100" s="27">
        <v>1</v>
      </c>
      <c r="BF100" s="3"/>
      <c r="BG100" s="3"/>
      <c r="BH100" s="3"/>
      <c r="BI100" s="18"/>
      <c r="BJ100" s="13"/>
      <c r="BK100" s="18"/>
      <c r="BL100" s="3"/>
      <c r="BM100" s="18"/>
      <c r="BN100" s="18"/>
      <c r="BO100" s="18"/>
      <c r="BP100" s="3"/>
    </row>
    <row r="101" spans="1:68" x14ac:dyDescent="0.15">
      <c r="A101" s="24" t="s">
        <v>263</v>
      </c>
      <c r="B101">
        <v>56.5</v>
      </c>
      <c r="C101" s="29">
        <v>5.7200000000000001E-2</v>
      </c>
      <c r="D101" s="29">
        <v>7.1999999999999998E-3</v>
      </c>
      <c r="E101" s="30">
        <v>5.2200000000000003E-2</v>
      </c>
      <c r="F101" s="30">
        <v>8.0000000000000002E-3</v>
      </c>
      <c r="G101" s="27">
        <v>1</v>
      </c>
      <c r="H101" s="30">
        <v>5.9299999999999998E-5</v>
      </c>
      <c r="I101" s="30">
        <v>1.49E-5</v>
      </c>
      <c r="J101" s="30">
        <v>2.7E-4</v>
      </c>
      <c r="K101" s="30">
        <v>6.3E-5</v>
      </c>
      <c r="L101" s="27">
        <v>1.91</v>
      </c>
      <c r="O101" s="30">
        <v>1.99E-6</v>
      </c>
      <c r="P101" s="30">
        <v>4.4999999999999998E-7</v>
      </c>
      <c r="Q101" s="30">
        <v>3.2000000000000001E-7</v>
      </c>
      <c r="R101" s="30">
        <v>5.8000000000000003E-8</v>
      </c>
      <c r="S101" s="30">
        <v>1.1600000000000001E-7</v>
      </c>
      <c r="T101" s="30">
        <v>2.7999999999999999E-8</v>
      </c>
      <c r="U101" s="27">
        <v>2.11</v>
      </c>
      <c r="V101" s="30">
        <v>6.4199999999999999E-4</v>
      </c>
      <c r="W101" s="30">
        <v>1.17E-4</v>
      </c>
      <c r="Z101" s="27">
        <v>2.33</v>
      </c>
      <c r="AC101" s="30">
        <v>5.5299999999999999E-8</v>
      </c>
      <c r="AD101" s="30">
        <v>1.92E-8</v>
      </c>
      <c r="AE101" s="30">
        <v>3.5600000000000001E-8</v>
      </c>
      <c r="AF101" s="30">
        <v>1.37E-8</v>
      </c>
      <c r="AG101" s="27">
        <v>1.91</v>
      </c>
      <c r="AH101" s="30">
        <v>4.21E-5</v>
      </c>
      <c r="AI101" s="30">
        <v>9.7000000000000003E-6</v>
      </c>
      <c r="AP101" s="27">
        <v>10.6</v>
      </c>
      <c r="AS101" s="30">
        <v>8.8499999999999996E-5</v>
      </c>
      <c r="AT101" s="30">
        <v>2.0999999999999999E-5</v>
      </c>
      <c r="AW101" s="8">
        <v>2.3199999999999998</v>
      </c>
      <c r="AX101" s="30">
        <v>1.11E-6</v>
      </c>
      <c r="AY101" s="30">
        <v>2.3999999999999998E-7</v>
      </c>
      <c r="AZ101" s="30">
        <v>3.9199999999999997E-6</v>
      </c>
      <c r="BA101" s="30">
        <v>1.3799999999999999E-6</v>
      </c>
      <c r="BD101" s="27">
        <v>1.33</v>
      </c>
      <c r="BM101" s="17"/>
      <c r="BO101" s="17"/>
    </row>
    <row r="102" spans="1:68" x14ac:dyDescent="0.15">
      <c r="A102" s="24" t="s">
        <v>237</v>
      </c>
      <c r="B102">
        <v>42</v>
      </c>
      <c r="C102" s="29">
        <v>8.5199999999999998E-2</v>
      </c>
      <c r="D102" s="29">
        <v>1.0800000000000001E-2</v>
      </c>
      <c r="E102" s="30">
        <v>3.8699999999999998E-2</v>
      </c>
      <c r="F102" s="30">
        <v>5.8999999999999999E-3</v>
      </c>
      <c r="G102" s="27">
        <v>1</v>
      </c>
      <c r="H102" s="30">
        <v>1.1E-5</v>
      </c>
      <c r="I102" s="30">
        <v>1.9E-6</v>
      </c>
      <c r="J102" s="30">
        <v>3.1599999999999998E-4</v>
      </c>
      <c r="K102" s="30">
        <v>7.2000000000000002E-5</v>
      </c>
      <c r="L102" s="27">
        <v>1.45</v>
      </c>
      <c r="O102" s="30">
        <v>1.0100000000000001E-6</v>
      </c>
      <c r="P102" s="30">
        <v>2.2000000000000001E-7</v>
      </c>
      <c r="Q102" s="30">
        <v>3.34E-7</v>
      </c>
      <c r="R102" s="30">
        <v>1.12E-7</v>
      </c>
      <c r="U102" s="27">
        <v>1.49</v>
      </c>
      <c r="AC102" s="30">
        <v>7.4000000000000001E-8</v>
      </c>
      <c r="AD102" s="30">
        <v>3.84E-8</v>
      </c>
      <c r="AE102" s="30">
        <v>3.6099999999999999E-8</v>
      </c>
      <c r="AF102" s="30">
        <v>9.3999999999999998E-9</v>
      </c>
      <c r="AG102" s="27">
        <v>1.45</v>
      </c>
      <c r="AH102" s="30">
        <v>2.0999999999999998E-6</v>
      </c>
      <c r="AI102" s="30">
        <v>2.9999999999999999E-7</v>
      </c>
      <c r="AP102" s="27">
        <v>43.4</v>
      </c>
      <c r="AS102" s="30">
        <v>9.7E-5</v>
      </c>
      <c r="AT102" s="30">
        <v>2.2799999999999999E-5</v>
      </c>
      <c r="AW102" s="8">
        <v>1.5</v>
      </c>
      <c r="AX102" s="30">
        <v>1.03E-7</v>
      </c>
      <c r="AY102" s="30">
        <v>0.17</v>
      </c>
      <c r="AZ102" s="30">
        <v>2.08E-6</v>
      </c>
      <c r="BA102" s="30">
        <v>6.3E-7</v>
      </c>
      <c r="BD102" s="27">
        <v>1.94</v>
      </c>
      <c r="BL102" s="17"/>
      <c r="BM102" s="17"/>
      <c r="BN102" s="17"/>
      <c r="BO102" s="17"/>
    </row>
    <row r="103" spans="1:68" x14ac:dyDescent="0.15">
      <c r="A103" s="24" t="s">
        <v>238</v>
      </c>
      <c r="B103">
        <v>14.2</v>
      </c>
      <c r="C103" s="29">
        <v>7.2599999999999998E-2</v>
      </c>
      <c r="D103" s="29">
        <v>2.3099999999999999E-5</v>
      </c>
      <c r="E103" s="30">
        <v>9.8399999999999998E-3</v>
      </c>
      <c r="F103" s="30">
        <v>1.4E-3</v>
      </c>
      <c r="G103" s="27">
        <v>1</v>
      </c>
      <c r="H103" s="30">
        <v>2.5100000000000001E-6</v>
      </c>
      <c r="I103" s="30">
        <v>3.5999999999999999E-7</v>
      </c>
      <c r="J103" s="30">
        <v>1.94E-4</v>
      </c>
      <c r="K103" s="30">
        <v>4.6999999999999997E-5</v>
      </c>
      <c r="L103" s="27">
        <v>1.1399999999999999</v>
      </c>
      <c r="O103" s="30">
        <v>3.6699999999999999E-7</v>
      </c>
      <c r="P103" s="30">
        <v>6.5E-8</v>
      </c>
      <c r="Q103" s="30">
        <v>3.65E-7</v>
      </c>
      <c r="R103" s="30"/>
      <c r="U103" s="27">
        <v>1.1399999999999999</v>
      </c>
      <c r="V103" s="30"/>
      <c r="W103" s="30"/>
      <c r="AC103" s="30">
        <v>8.8599999999999996E-9</v>
      </c>
      <c r="AD103" s="30">
        <v>4.6500000000000003E-9</v>
      </c>
      <c r="AE103" s="30">
        <v>3.4499999999999998E-8</v>
      </c>
      <c r="AF103" s="30">
        <v>6.2000000000000001E-9</v>
      </c>
      <c r="AG103" s="27">
        <v>1.1399999999999999</v>
      </c>
      <c r="AH103" s="30">
        <v>2.4200000000000002E-7</v>
      </c>
      <c r="AI103" s="30">
        <v>3.4E-8</v>
      </c>
      <c r="AP103" s="27">
        <v>88.9</v>
      </c>
      <c r="AS103" s="30">
        <v>5.3000000000000001E-5</v>
      </c>
      <c r="AT103" s="30">
        <v>1.24E-5</v>
      </c>
      <c r="AW103" s="8">
        <v>1.1499999999999999</v>
      </c>
      <c r="AX103" s="30">
        <v>4.2000000000000004E-9</v>
      </c>
      <c r="AY103" s="30">
        <v>6.2000000000000003E-10</v>
      </c>
      <c r="AZ103" s="30">
        <v>2.1500000000000001E-7</v>
      </c>
      <c r="BA103" s="30">
        <v>1.02E-7</v>
      </c>
      <c r="BD103" s="27">
        <v>2.82</v>
      </c>
      <c r="BL103" s="17"/>
      <c r="BM103" s="17"/>
      <c r="BN103" s="17"/>
      <c r="BO103" s="17"/>
    </row>
    <row r="104" spans="1:68" x14ac:dyDescent="0.15">
      <c r="A104" s="24" t="s">
        <v>239</v>
      </c>
      <c r="B104">
        <v>93.2</v>
      </c>
      <c r="C104" s="29">
        <v>1.1299999999999999E-2</v>
      </c>
      <c r="D104" s="29">
        <v>1.6000000000000001E-3</v>
      </c>
      <c r="E104" s="30">
        <v>8.3500000000000005E-2</v>
      </c>
      <c r="F104" s="30">
        <v>1.2800000000000001E-2</v>
      </c>
      <c r="G104" s="27">
        <v>1</v>
      </c>
      <c r="H104" s="30">
        <v>2.48E-6</v>
      </c>
      <c r="I104" s="30">
        <v>4.4000000000000002E-7</v>
      </c>
      <c r="J104" s="30">
        <v>7.3399999999999995E-5</v>
      </c>
      <c r="K104" s="30">
        <v>1.9000000000000001E-5</v>
      </c>
      <c r="L104" s="27">
        <v>8.3699999999999992</v>
      </c>
      <c r="O104" s="30">
        <v>2.91E-7</v>
      </c>
      <c r="P104" s="30">
        <v>7.1999999999999996E-8</v>
      </c>
      <c r="Q104" s="30">
        <v>7.4600000000000004E-7</v>
      </c>
      <c r="R104" s="30">
        <v>1.4700000000000001E-7</v>
      </c>
      <c r="S104" s="30">
        <v>2.2600000000000001E-7</v>
      </c>
      <c r="T104" s="30">
        <v>5.5999999999999999E-8</v>
      </c>
      <c r="U104" s="27">
        <v>8.4</v>
      </c>
      <c r="V104" s="30">
        <v>9.19E-4</v>
      </c>
      <c r="W104" s="30">
        <v>1.65E-4</v>
      </c>
      <c r="Z104" s="27">
        <v>8.65</v>
      </c>
      <c r="AC104" s="30">
        <v>1.46E-8</v>
      </c>
      <c r="AD104" s="30">
        <v>4.6999999999999999E-9</v>
      </c>
      <c r="AE104" s="30">
        <v>5.2100000000000003E-8</v>
      </c>
      <c r="AF104" s="30">
        <v>2.0899999999999999E-8</v>
      </c>
      <c r="AG104" s="27">
        <v>8.3699999999999992</v>
      </c>
      <c r="AH104" s="30">
        <v>2.4699999999999998E-7</v>
      </c>
      <c r="AI104" s="30">
        <v>4.4999999999999999E-8</v>
      </c>
      <c r="AP104" s="27">
        <v>256</v>
      </c>
      <c r="AS104" s="30">
        <v>1.4800000000000001E-5</v>
      </c>
      <c r="AT104" s="30">
        <v>3.7000000000000002E-6</v>
      </c>
      <c r="AW104" s="8">
        <v>8.6199999999999992</v>
      </c>
      <c r="AX104" s="30">
        <v>2.5799999999999999E-8</v>
      </c>
      <c r="AY104" s="30">
        <v>4.9E-9</v>
      </c>
      <c r="AZ104" s="30">
        <v>7.0999999999999998E-7</v>
      </c>
      <c r="BA104" s="30">
        <v>3.53E-7</v>
      </c>
      <c r="BD104" s="27">
        <v>6.06</v>
      </c>
      <c r="BG104" s="3"/>
      <c r="BH104" s="3"/>
      <c r="BI104" s="18"/>
      <c r="BJ104" s="13"/>
      <c r="BK104" s="18"/>
      <c r="BL104" s="3"/>
      <c r="BM104" s="18"/>
      <c r="BN104" s="18"/>
      <c r="BO104" s="18"/>
      <c r="BP104" s="3"/>
    </row>
    <row r="105" spans="1:68" x14ac:dyDescent="0.15">
      <c r="A105" s="24" t="s">
        <v>240</v>
      </c>
      <c r="B105">
        <v>105</v>
      </c>
      <c r="E105" s="30">
        <v>0.125</v>
      </c>
      <c r="F105" s="30">
        <v>3.9E-2</v>
      </c>
      <c r="G105" s="27">
        <v>1</v>
      </c>
      <c r="J105" s="30">
        <v>1.08E-5</v>
      </c>
      <c r="K105" s="30">
        <v>1.3E-6</v>
      </c>
      <c r="L105" s="27">
        <v>1</v>
      </c>
      <c r="O105" s="30">
        <v>9.0400000000000002E-8</v>
      </c>
      <c r="P105" s="30">
        <v>1.39E-8</v>
      </c>
      <c r="Q105" s="30">
        <v>2.05E-7</v>
      </c>
      <c r="R105" s="30">
        <v>3.2999999999999998E-8</v>
      </c>
      <c r="S105" s="30">
        <v>3.03E-7</v>
      </c>
      <c r="T105" s="30">
        <v>4.0000000000000001E-8</v>
      </c>
      <c r="U105" s="27">
        <v>1.87</v>
      </c>
      <c r="AE105" s="30">
        <v>2.9900000000000003E-8</v>
      </c>
      <c r="AF105" s="30">
        <v>5.5999999999999997E-9</v>
      </c>
      <c r="AG105" s="27">
        <v>1</v>
      </c>
      <c r="AS105" s="30">
        <v>1.3599999999999999E-6</v>
      </c>
      <c r="AT105" s="30">
        <v>2.8999999999999998E-7</v>
      </c>
      <c r="AW105" s="27">
        <v>1</v>
      </c>
      <c r="AZ105" s="30">
        <v>1.5900000000000001E-7</v>
      </c>
      <c r="BA105" s="30">
        <v>3.4E-8</v>
      </c>
      <c r="BD105" s="27">
        <v>1</v>
      </c>
      <c r="BF105" s="20"/>
      <c r="BG105" s="3"/>
      <c r="BH105" s="3"/>
      <c r="BI105" s="18"/>
      <c r="BJ105" s="13"/>
      <c r="BK105" s="18"/>
      <c r="BL105" s="18"/>
      <c r="BM105" s="18"/>
      <c r="BN105" s="18"/>
      <c r="BO105" s="18"/>
      <c r="BP105" s="3"/>
    </row>
    <row r="106" spans="1:68" x14ac:dyDescent="0.15">
      <c r="A106" s="24" t="s">
        <v>241</v>
      </c>
      <c r="B106">
        <v>29.3</v>
      </c>
      <c r="C106" s="29">
        <v>0.14000000000000001</v>
      </c>
      <c r="D106" s="29">
        <v>1.7999999999999999E-2</v>
      </c>
      <c r="E106" s="30">
        <v>2.7099999999999999E-2</v>
      </c>
      <c r="F106" s="30">
        <v>4.1000000000000003E-3</v>
      </c>
      <c r="G106" s="27">
        <v>1</v>
      </c>
      <c r="H106" s="30">
        <v>5.7599999999999997E-5</v>
      </c>
      <c r="I106" s="30">
        <v>1.45E-5</v>
      </c>
      <c r="J106" s="30">
        <v>2.7300000000000002E-4</v>
      </c>
      <c r="K106" s="30">
        <v>6.3999999999999997E-5</v>
      </c>
      <c r="L106" s="27">
        <v>1.19</v>
      </c>
      <c r="O106" s="30">
        <v>1.5099999999999999E-6</v>
      </c>
      <c r="P106" s="30">
        <v>3.3999999999999997E-7</v>
      </c>
      <c r="Q106" s="30">
        <v>2.1500000000000001E-7</v>
      </c>
      <c r="R106" s="30">
        <v>7.3000000000000005E-8</v>
      </c>
      <c r="U106" s="27">
        <v>1.4</v>
      </c>
      <c r="AH106" s="30">
        <v>4.32E-5</v>
      </c>
      <c r="AI106" s="30">
        <v>9.9000000000000001E-6</v>
      </c>
      <c r="AP106" s="27">
        <v>6.85</v>
      </c>
      <c r="AS106" s="30">
        <v>1E-4</v>
      </c>
      <c r="AT106" s="30">
        <v>2.4000000000000001E-5</v>
      </c>
      <c r="AW106" s="8">
        <v>1.45</v>
      </c>
      <c r="AX106" s="30">
        <v>1.8400000000000001E-7</v>
      </c>
      <c r="AY106" s="30">
        <v>3.8999999999999998E-8</v>
      </c>
      <c r="AZ106" s="30">
        <v>5.9400000000000005E-7</v>
      </c>
      <c r="BA106" s="30">
        <v>2.0699999999999999E-7</v>
      </c>
      <c r="BB106" s="8" t="s">
        <v>342</v>
      </c>
      <c r="BD106" s="27">
        <v>1.24</v>
      </c>
      <c r="BK106" s="18"/>
      <c r="BL106" s="3"/>
      <c r="BM106" s="18"/>
      <c r="BN106" s="18"/>
      <c r="BO106" s="18"/>
      <c r="BP106" s="3"/>
    </row>
    <row r="107" spans="1:68" x14ac:dyDescent="0.15">
      <c r="A107" s="24" t="s">
        <v>242</v>
      </c>
      <c r="B107">
        <v>87.4</v>
      </c>
      <c r="C107" s="29">
        <v>2.5999999999999999E-2</v>
      </c>
      <c r="D107" s="29">
        <v>3.5000000000000001E-3</v>
      </c>
      <c r="E107" s="30">
        <v>8.0299999999999996E-2</v>
      </c>
      <c r="F107" s="30">
        <v>1.24E-2</v>
      </c>
      <c r="G107" s="27">
        <v>1</v>
      </c>
      <c r="H107" s="30">
        <v>1.88E-5</v>
      </c>
      <c r="I107" s="30">
        <v>9.3000000000000007E-6</v>
      </c>
      <c r="J107" s="30">
        <v>1.3200000000000001E-4</v>
      </c>
      <c r="K107" s="30">
        <v>3.3000000000000003E-5</v>
      </c>
      <c r="L107" s="27">
        <v>4.09</v>
      </c>
      <c r="O107" s="30">
        <v>1.0499999999999999E-6</v>
      </c>
      <c r="P107" s="30">
        <v>2.4999999999999999E-7</v>
      </c>
      <c r="Q107" s="30">
        <v>1.1999999999999999E-6</v>
      </c>
      <c r="R107" s="30">
        <v>2.2999999999999999E-7</v>
      </c>
      <c r="S107" s="30">
        <v>7.4300000000000002E-7</v>
      </c>
      <c r="T107" s="30">
        <v>1.74E-7</v>
      </c>
      <c r="U107" s="27">
        <v>4.22</v>
      </c>
      <c r="AC107" s="30">
        <v>5.17E-8</v>
      </c>
      <c r="AD107" s="30">
        <v>2.7999999999999999E-8</v>
      </c>
      <c r="AE107" s="30">
        <v>1.0700000000000001E-7</v>
      </c>
      <c r="AF107" s="30">
        <v>2.9000000000000002E-8</v>
      </c>
      <c r="AG107" s="27">
        <v>4.09</v>
      </c>
      <c r="AH107" s="30">
        <v>9.2399999999999996E-6</v>
      </c>
      <c r="AI107" s="30">
        <v>2.92E-6</v>
      </c>
      <c r="AP107" s="27">
        <v>32.9</v>
      </c>
      <c r="AS107" s="30">
        <v>3.2100000000000001E-5</v>
      </c>
      <c r="AT107" s="30">
        <v>7.9000000000000006E-6</v>
      </c>
      <c r="AW107" s="8">
        <v>4.6399999999999997</v>
      </c>
      <c r="AX107" s="30">
        <v>4.1399999999999997E-7</v>
      </c>
      <c r="AY107" s="30">
        <v>1.2800000000000001E-7</v>
      </c>
      <c r="AZ107" s="30">
        <v>4.1200000000000004E-6</v>
      </c>
      <c r="BA107" s="30">
        <v>1.3E-6</v>
      </c>
      <c r="BD107" s="27">
        <v>1.76</v>
      </c>
      <c r="BL107" s="17"/>
      <c r="BM107" s="17"/>
      <c r="BN107" s="17"/>
      <c r="BO107" s="17"/>
    </row>
    <row r="108" spans="1:68" x14ac:dyDescent="0.15">
      <c r="A108" s="24" t="s">
        <v>243</v>
      </c>
      <c r="B108">
        <v>23.3</v>
      </c>
      <c r="C108" s="29">
        <v>5.7200000000000001E-2</v>
      </c>
      <c r="D108" s="29">
        <v>7.7999999999999996E-3</v>
      </c>
      <c r="E108" s="30">
        <v>2.1100000000000001E-2</v>
      </c>
      <c r="F108" s="30">
        <v>3.0999999999999999E-3</v>
      </c>
      <c r="G108" s="27">
        <v>1</v>
      </c>
      <c r="H108" s="30">
        <v>2.7500000000000001E-5</v>
      </c>
      <c r="I108" s="30">
        <v>7.3000000000000004E-6</v>
      </c>
      <c r="J108" s="30">
        <v>1.11E-4</v>
      </c>
      <c r="K108" s="30">
        <v>2.8E-5</v>
      </c>
      <c r="L108" s="27">
        <v>1.37</v>
      </c>
      <c r="O108" s="30">
        <v>6.06E-7</v>
      </c>
      <c r="P108" s="30">
        <v>1.48E-7</v>
      </c>
      <c r="Q108" s="30">
        <v>9.2000000000000003E-8</v>
      </c>
      <c r="R108" s="30">
        <v>1.7800000000000001E-8</v>
      </c>
      <c r="U108" s="27">
        <v>1.6</v>
      </c>
      <c r="X108" s="30">
        <v>7.5000000000000002E-6</v>
      </c>
      <c r="Y108" s="30">
        <v>4.25E-6</v>
      </c>
      <c r="Z108" s="27">
        <v>1.71</v>
      </c>
      <c r="AC108" s="30">
        <v>2.5300000000000002E-8</v>
      </c>
      <c r="AD108" s="30">
        <v>6E-9</v>
      </c>
      <c r="AE108" s="30">
        <v>1.27E-8</v>
      </c>
      <c r="AF108" s="30"/>
      <c r="AG108" s="27">
        <v>1.37</v>
      </c>
      <c r="AH108" s="30">
        <v>1.3699999999999999E-5</v>
      </c>
      <c r="AI108" s="30">
        <v>3.3000000000000002E-6</v>
      </c>
      <c r="AJ108" s="30">
        <v>3.29E-5</v>
      </c>
      <c r="AK108" s="30">
        <v>1.7399999999999999E-5</v>
      </c>
      <c r="AL108" s="30">
        <v>1.5299999999999999E-5</v>
      </c>
      <c r="AM108" s="30">
        <v>8.8999999999999995E-6</v>
      </c>
      <c r="AP108" s="27">
        <v>6.88</v>
      </c>
      <c r="AS108" s="30">
        <v>3.0700000000000001E-5</v>
      </c>
      <c r="AT108" s="30">
        <v>7.6000000000000001E-6</v>
      </c>
      <c r="AW108" s="8">
        <v>1.7</v>
      </c>
      <c r="AX108" s="30">
        <v>4.7399999999999998E-7</v>
      </c>
      <c r="AY108" s="30">
        <v>1.1300000000000001E-7</v>
      </c>
      <c r="AZ108" s="30">
        <v>2.2800000000000002E-6</v>
      </c>
      <c r="BA108" s="30">
        <v>7.3E-7</v>
      </c>
      <c r="BB108" s="8" t="s">
        <v>342</v>
      </c>
      <c r="BD108" s="27">
        <v>1.24</v>
      </c>
      <c r="BK108" s="18"/>
      <c r="BL108" s="3"/>
      <c r="BM108" s="18"/>
      <c r="BN108" s="18"/>
      <c r="BO108" s="18"/>
      <c r="BP108" s="3"/>
    </row>
    <row r="109" spans="1:68" x14ac:dyDescent="0.15">
      <c r="A109" s="24" t="s">
        <v>244</v>
      </c>
      <c r="B109">
        <v>22.6</v>
      </c>
      <c r="C109" s="29">
        <v>7.5200000000000003E-2</v>
      </c>
      <c r="D109" s="29">
        <v>2.3300000000000001E-2</v>
      </c>
      <c r="E109" s="30">
        <v>2.0799999999999999E-2</v>
      </c>
      <c r="F109" s="30">
        <v>3.2000000000000002E-3</v>
      </c>
      <c r="G109" s="27">
        <v>1</v>
      </c>
      <c r="H109" s="30">
        <v>5.3900000000000002E-5</v>
      </c>
      <c r="I109" s="30">
        <v>2.4899999999999999E-5</v>
      </c>
      <c r="J109" s="30">
        <v>2.63E-4</v>
      </c>
      <c r="K109" s="30">
        <v>6.0999999999999999E-5</v>
      </c>
      <c r="L109" s="27">
        <v>1.28</v>
      </c>
      <c r="O109" s="30">
        <v>1.3599999999999999E-6</v>
      </c>
      <c r="P109" s="30">
        <v>2.9999999999999999E-7</v>
      </c>
      <c r="R109" s="8" t="s">
        <v>215</v>
      </c>
      <c r="U109" s="27">
        <v>1.48</v>
      </c>
      <c r="AC109" s="30">
        <v>7.4600000000000006E-8</v>
      </c>
      <c r="AD109" s="30">
        <v>4.4799999999999998E-5</v>
      </c>
      <c r="AG109" s="27">
        <v>1.28</v>
      </c>
      <c r="AH109" s="30">
        <v>2.8500000000000002E-5</v>
      </c>
      <c r="AI109" s="30">
        <v>8.4999999999999999E-6</v>
      </c>
      <c r="AP109" s="27">
        <v>7.5</v>
      </c>
      <c r="AS109" s="30">
        <v>8.6299999999999997E-5</v>
      </c>
      <c r="AT109" s="30">
        <v>2.02E-5</v>
      </c>
      <c r="AW109" s="8">
        <v>1.53</v>
      </c>
      <c r="AX109" s="30">
        <v>6.92E-7</v>
      </c>
      <c r="AY109" s="30">
        <v>1.9500000000000001E-7</v>
      </c>
      <c r="AZ109" s="30">
        <v>4.5800000000000002E-6</v>
      </c>
      <c r="BA109" s="30">
        <v>2.7099999999999999E-6</v>
      </c>
      <c r="BD109" s="27">
        <v>1.26</v>
      </c>
      <c r="BK109" s="18"/>
      <c r="BL109" s="3"/>
      <c r="BM109" s="18"/>
      <c r="BN109" s="18"/>
      <c r="BO109" s="18"/>
      <c r="BP109" s="3"/>
    </row>
    <row r="110" spans="1:68" x14ac:dyDescent="0.15">
      <c r="A110" s="24" t="s">
        <v>245</v>
      </c>
      <c r="B110">
        <v>52.9</v>
      </c>
      <c r="C110" s="29">
        <v>5.6899999999999999E-2</v>
      </c>
      <c r="D110" s="29">
        <v>8.0000000000000002E-3</v>
      </c>
      <c r="E110" s="30">
        <v>4.82E-2</v>
      </c>
      <c r="F110" s="30">
        <v>7.3000000000000001E-3</v>
      </c>
      <c r="G110" s="27">
        <v>1</v>
      </c>
      <c r="H110" s="30">
        <v>3.5299999999999997E-5</v>
      </c>
      <c r="I110" s="30">
        <v>9.5000000000000005E-6</v>
      </c>
      <c r="J110" s="30">
        <v>1.8799999999999999E-4</v>
      </c>
      <c r="K110" s="30">
        <v>4.6999999999999997E-5</v>
      </c>
      <c r="L110" s="27">
        <v>1.85</v>
      </c>
      <c r="O110" s="30">
        <v>1.2100000000000001E-6</v>
      </c>
      <c r="P110" s="30">
        <v>2.8999999999999998E-7</v>
      </c>
      <c r="Q110" s="30">
        <v>5.9800000000000003E-7</v>
      </c>
      <c r="R110" s="30">
        <v>1.1600000000000001E-7</v>
      </c>
      <c r="S110" s="30">
        <v>3.1100000000000002E-7</v>
      </c>
      <c r="T110" s="30">
        <v>7.8000000000000004E-9</v>
      </c>
      <c r="U110" s="27">
        <v>2.02</v>
      </c>
      <c r="AC110" s="30">
        <v>9.0100000000000006E-8</v>
      </c>
      <c r="AD110" s="30">
        <v>4.1600000000000002E-8</v>
      </c>
      <c r="AE110" s="30">
        <v>3.4300000000000003E-8</v>
      </c>
      <c r="AF110" s="30">
        <v>9.5000000000000007E-9</v>
      </c>
      <c r="AG110" s="27">
        <v>1.85</v>
      </c>
      <c r="AH110" s="30">
        <v>8.1899999999999999E-5</v>
      </c>
      <c r="AI110" s="30">
        <v>1.9899999999999999E-5</v>
      </c>
      <c r="AP110" s="27">
        <v>11.7</v>
      </c>
      <c r="AS110" s="30">
        <v>4.1100000000000003E-5</v>
      </c>
      <c r="AT110" s="30">
        <v>1.0200000000000001E-5</v>
      </c>
      <c r="AW110" s="8">
        <v>2.17</v>
      </c>
      <c r="AX110" s="30">
        <v>3.7099999999999997E-7</v>
      </c>
      <c r="AY110" s="30">
        <v>9.8000000000000004E-8</v>
      </c>
      <c r="AZ110" s="30">
        <v>1.73E-6</v>
      </c>
      <c r="BA110" s="30">
        <v>5.9999999999999997E-7</v>
      </c>
      <c r="BD110" s="27">
        <v>1.37</v>
      </c>
      <c r="BG110" s="3"/>
      <c r="BH110" s="3"/>
      <c r="BI110" s="18"/>
      <c r="BJ110" s="13"/>
      <c r="BL110" s="17"/>
      <c r="BM110" s="17"/>
      <c r="BN110" s="17"/>
      <c r="BO110" s="17"/>
    </row>
    <row r="111" spans="1:68" x14ac:dyDescent="0.15">
      <c r="A111" s="24" t="s">
        <v>246</v>
      </c>
      <c r="B111">
        <v>72.900000000000006</v>
      </c>
      <c r="C111" s="29">
        <v>6.0199999999999997E-2</v>
      </c>
      <c r="D111" s="29">
        <v>7.9000000000000008E-3</v>
      </c>
      <c r="E111" s="30">
        <v>6.7400000000000002E-2</v>
      </c>
      <c r="F111" s="30">
        <v>1.04E-2</v>
      </c>
      <c r="G111" s="27">
        <v>1</v>
      </c>
      <c r="H111" s="30">
        <v>4.6900000000000002E-5</v>
      </c>
      <c r="I111" s="30">
        <v>1.2500000000000001E-5</v>
      </c>
      <c r="J111" s="30">
        <v>3.0299999999999999E-4</v>
      </c>
      <c r="K111" s="30">
        <v>7.6000000000000004E-5</v>
      </c>
      <c r="L111" s="27">
        <v>2.12</v>
      </c>
      <c r="O111" s="30">
        <v>2.0200000000000001E-6</v>
      </c>
      <c r="P111" s="30">
        <v>4.5999999999999999E-7</v>
      </c>
      <c r="Q111" s="30">
        <v>8.9199999999999999E-7</v>
      </c>
      <c r="R111" s="30">
        <v>1.6500000000000001E-7</v>
      </c>
      <c r="S111" s="30">
        <v>1.68E-7</v>
      </c>
      <c r="T111" s="30">
        <v>4.0000000000000001E-8</v>
      </c>
      <c r="U111" s="27">
        <v>2.2599999999999998</v>
      </c>
      <c r="V111" s="30">
        <v>3.3E-4</v>
      </c>
      <c r="W111" s="30">
        <v>1.73E-4</v>
      </c>
      <c r="Z111" s="27">
        <v>2.4500000000000002</v>
      </c>
      <c r="AA111" s="30">
        <v>4.4999999999999999E-8</v>
      </c>
      <c r="AB111" s="30">
        <v>1.24E-8</v>
      </c>
      <c r="AC111" s="30">
        <v>8.9900000000000004E-8</v>
      </c>
      <c r="AD111" s="30">
        <v>2.0100000000000001E-8</v>
      </c>
      <c r="AE111" s="30">
        <v>6.5699999999999999E-8</v>
      </c>
      <c r="AF111" s="30">
        <v>1.7299999999999999E-8</v>
      </c>
      <c r="AG111" s="27">
        <v>2.12</v>
      </c>
      <c r="AH111" s="30">
        <v>3.0199999999999999E-5</v>
      </c>
      <c r="AI111" s="30">
        <v>7.6000000000000001E-6</v>
      </c>
      <c r="AP111" s="27">
        <v>15.8</v>
      </c>
      <c r="AS111" s="30">
        <v>6.7899999999999997E-5</v>
      </c>
      <c r="AT111" s="30">
        <v>1.6200000000000001E-5</v>
      </c>
      <c r="AW111" s="8">
        <v>2.4300000000000002</v>
      </c>
      <c r="AX111" s="30">
        <v>9.9999999999999995E-7</v>
      </c>
      <c r="AY111" s="30">
        <v>2.48E-7</v>
      </c>
      <c r="AZ111" s="30">
        <v>5.3499999999999996E-6</v>
      </c>
      <c r="BA111" s="30">
        <v>1.66E-6</v>
      </c>
      <c r="BD111" s="27">
        <v>1.45</v>
      </c>
      <c r="BF111" s="3"/>
      <c r="BM111" s="17"/>
      <c r="BN111" s="17"/>
      <c r="BO111" s="17"/>
    </row>
    <row r="112" spans="1:68" x14ac:dyDescent="0.15">
      <c r="A112" s="24" t="s">
        <v>247</v>
      </c>
      <c r="B112">
        <v>102</v>
      </c>
      <c r="C112" s="29">
        <v>1.8800000000000001E-2</v>
      </c>
      <c r="D112" s="29">
        <v>2.8999999999999998E-3</v>
      </c>
      <c r="E112" s="30">
        <v>9.1600000000000001E-2</v>
      </c>
      <c r="F112" s="30">
        <v>1.41E-2</v>
      </c>
      <c r="G112" s="27">
        <v>1</v>
      </c>
      <c r="H112" s="30">
        <v>1.8500000000000001E-6</v>
      </c>
      <c r="I112" s="30">
        <v>2.1100000000000001E-6</v>
      </c>
      <c r="J112" s="30">
        <v>1.1E-4</v>
      </c>
      <c r="K112" s="30">
        <v>2.8E-5</v>
      </c>
      <c r="L112" s="27">
        <v>5.86</v>
      </c>
      <c r="O112" s="30">
        <v>3.7899999999999999E-7</v>
      </c>
      <c r="P112" s="30">
        <v>9.2999999999999999E-8</v>
      </c>
      <c r="Q112" s="30">
        <v>6.5199999999999996E-7</v>
      </c>
      <c r="R112" s="30">
        <v>1.31E-7</v>
      </c>
      <c r="S112" s="30">
        <v>2.72E-7</v>
      </c>
      <c r="T112" s="30">
        <v>1.1600000000000001E-7</v>
      </c>
      <c r="U112" s="27">
        <v>5.87</v>
      </c>
      <c r="V112" s="30">
        <v>1.35E-4</v>
      </c>
      <c r="W112" s="30">
        <v>6.9999999999999994E-5</v>
      </c>
      <c r="Z112" s="27">
        <v>5.96</v>
      </c>
      <c r="AC112" s="30">
        <v>1.9700000000000001E-8</v>
      </c>
      <c r="AD112" s="30">
        <v>4.0000000000000002E-9</v>
      </c>
      <c r="AE112" s="30">
        <v>5.9699999999999999E-8</v>
      </c>
      <c r="AF112" s="30">
        <v>1.7E-8</v>
      </c>
      <c r="AG112" s="27">
        <v>5.86</v>
      </c>
      <c r="AH112" s="30">
        <v>4.8999999999999997E-7</v>
      </c>
      <c r="AI112" s="30">
        <v>3.6699999999999999E-7</v>
      </c>
      <c r="AP112" s="27">
        <v>353</v>
      </c>
      <c r="AS112" s="30">
        <v>1.9199999999999999E-5</v>
      </c>
      <c r="AT112" s="30">
        <v>4.8999999999999997E-6</v>
      </c>
      <c r="AW112" s="8">
        <v>5.96</v>
      </c>
      <c r="AX112" s="30">
        <v>2.0800000000000001E-8</v>
      </c>
      <c r="AY112" s="30">
        <v>1.16E-8</v>
      </c>
      <c r="AZ112" s="30">
        <v>5.3900000000000005E-7</v>
      </c>
      <c r="BA112" s="30">
        <v>1.61E-7</v>
      </c>
      <c r="BD112" s="27">
        <v>7.78</v>
      </c>
      <c r="BL112" s="17"/>
      <c r="BM112" s="17"/>
      <c r="BN112" s="17"/>
      <c r="BO112" s="17"/>
    </row>
    <row r="113" spans="1:68" x14ac:dyDescent="0.15">
      <c r="A113" s="24" t="s">
        <v>248</v>
      </c>
      <c r="B113">
        <v>33.5</v>
      </c>
      <c r="C113" s="29">
        <v>8.8599999999999998E-2</v>
      </c>
      <c r="D113" s="29">
        <v>1.17E-2</v>
      </c>
      <c r="E113" s="30">
        <v>3.09E-2</v>
      </c>
      <c r="F113" s="30">
        <v>4.7000000000000002E-3</v>
      </c>
      <c r="G113" s="27">
        <v>1</v>
      </c>
      <c r="H113" s="30">
        <v>3.0300000000000001E-5</v>
      </c>
      <c r="I113" s="30">
        <v>8.4999999999999999E-6</v>
      </c>
      <c r="J113" s="30">
        <v>2.92E-4</v>
      </c>
      <c r="K113" s="30">
        <v>6.7999999999999999E-5</v>
      </c>
      <c r="L113" s="27">
        <v>1.35</v>
      </c>
      <c r="O113" s="30">
        <v>9.3600000000000002E-7</v>
      </c>
      <c r="P113" s="30">
        <v>2.1500000000000001E-7</v>
      </c>
      <c r="Q113" s="30">
        <v>2.3900000000000001E-7</v>
      </c>
      <c r="R113" s="30">
        <v>4.4999999999999999E-8</v>
      </c>
      <c r="S113" s="30">
        <v>2.3800000000000001E-8</v>
      </c>
      <c r="T113" s="30">
        <v>8.0999999999999997E-9</v>
      </c>
      <c r="U113" s="27">
        <v>1.44</v>
      </c>
      <c r="V113" s="30">
        <v>9.0499999999999999E-4</v>
      </c>
      <c r="W113" s="30">
        <v>1.63E-4</v>
      </c>
      <c r="Z113" s="27">
        <v>1.49</v>
      </c>
      <c r="AC113" s="30">
        <v>5.8799999999999997E-8</v>
      </c>
      <c r="AD113" s="30">
        <v>1.2499999999999999E-8</v>
      </c>
      <c r="AE113" s="30">
        <v>3.3600000000000003E-8</v>
      </c>
      <c r="AF113" s="30">
        <v>8.9000000000000003E-9</v>
      </c>
      <c r="AG113" s="27">
        <v>1.35</v>
      </c>
      <c r="AH113" s="30">
        <v>9.9699999999999994E-6</v>
      </c>
      <c r="AI113" s="30">
        <v>2.2900000000000001E-6</v>
      </c>
      <c r="AP113" s="27">
        <v>14.3</v>
      </c>
      <c r="AS113" s="30">
        <v>6.1799999999999998E-5</v>
      </c>
      <c r="AT113" s="30">
        <v>1.47E-5</v>
      </c>
      <c r="AW113" s="8">
        <v>1.48</v>
      </c>
      <c r="AX113" s="30">
        <v>2.9200000000000002E-7</v>
      </c>
      <c r="AY113" s="30">
        <v>7.9000000000000006E-8</v>
      </c>
      <c r="AZ113" s="30">
        <v>2.2199999999999999E-6</v>
      </c>
      <c r="BA113" s="30">
        <v>6.8999999999999996E-7</v>
      </c>
      <c r="BD113" s="27">
        <v>1.42</v>
      </c>
      <c r="BK113" s="18"/>
      <c r="BL113" s="18"/>
      <c r="BM113" s="18"/>
      <c r="BN113" s="18"/>
      <c r="BO113" s="18"/>
      <c r="BP113" s="3"/>
    </row>
    <row r="114" spans="1:68" x14ac:dyDescent="0.15">
      <c r="A114" s="24" t="s">
        <v>249</v>
      </c>
      <c r="B114">
        <v>13</v>
      </c>
      <c r="C114" s="29">
        <v>0.124</v>
      </c>
      <c r="D114" s="29">
        <v>1.4999999999999999E-2</v>
      </c>
      <c r="E114" s="30">
        <v>1.1599999999999999E-2</v>
      </c>
      <c r="F114" s="30">
        <v>1.8E-3</v>
      </c>
      <c r="G114" s="27">
        <v>1</v>
      </c>
      <c r="H114" s="30">
        <v>1.6100000000000001E-4</v>
      </c>
      <c r="I114" s="30">
        <v>4.1E-5</v>
      </c>
      <c r="J114" s="30">
        <v>3.0299999999999999E-4</v>
      </c>
      <c r="K114" s="30">
        <v>6.6000000000000005E-5</v>
      </c>
      <c r="L114" s="27">
        <v>1.0900000000000001</v>
      </c>
      <c r="O114" s="30">
        <v>2.4899999999999999E-6</v>
      </c>
      <c r="P114" s="30">
        <v>5.4000000000000002E-7</v>
      </c>
      <c r="Q114" s="30">
        <v>1.42E-7</v>
      </c>
      <c r="R114" s="30">
        <v>2.4999999999999999E-8</v>
      </c>
      <c r="U114" s="27">
        <v>1</v>
      </c>
      <c r="V114" s="30">
        <v>1.24E-3</v>
      </c>
      <c r="W114" s="30">
        <v>6.4999999999999997E-4</v>
      </c>
      <c r="Z114" s="27">
        <v>1.68</v>
      </c>
      <c r="AC114" s="30">
        <v>1.3300000000000001E-7</v>
      </c>
      <c r="AD114" s="30">
        <v>2.7999999999999999E-8</v>
      </c>
      <c r="AE114" s="30">
        <v>7.6500000000000007E-9</v>
      </c>
      <c r="AF114" s="30">
        <v>4.2100000000000001E-9</v>
      </c>
      <c r="AG114" s="27">
        <v>1.0900000000000001</v>
      </c>
      <c r="AH114" s="30">
        <v>9.59E-5</v>
      </c>
      <c r="AI114" s="30">
        <v>2.16E-5</v>
      </c>
      <c r="AP114" s="27">
        <v>3.15</v>
      </c>
      <c r="AS114" s="30">
        <v>1.18E-4</v>
      </c>
      <c r="AT114" s="30">
        <v>2.6999999999999999E-5</v>
      </c>
      <c r="AW114" s="8">
        <v>1.67</v>
      </c>
      <c r="AX114" s="30">
        <v>2.6299999999999998E-6</v>
      </c>
      <c r="AY114" s="30">
        <v>5.5000000000000003E-7</v>
      </c>
      <c r="AZ114" s="30">
        <v>6.1999999999999999E-6</v>
      </c>
      <c r="BA114" s="30">
        <v>1.9400000000000001E-6</v>
      </c>
      <c r="BD114" s="27">
        <v>1.1299999999999999</v>
      </c>
      <c r="BM114" s="17"/>
      <c r="BN114" s="17"/>
      <c r="BO114" s="17"/>
    </row>
    <row r="115" spans="1:68" x14ac:dyDescent="0.15">
      <c r="A115" s="24" t="s">
        <v>250</v>
      </c>
      <c r="B115">
        <v>93</v>
      </c>
      <c r="C115" s="29">
        <v>3.09E-2</v>
      </c>
      <c r="D115" s="29">
        <v>4.4000000000000003E-3</v>
      </c>
      <c r="E115" s="30">
        <v>8.3799999999999999E-2</v>
      </c>
      <c r="F115" s="30">
        <v>1.2800000000000001E-2</v>
      </c>
      <c r="G115" s="27">
        <v>1</v>
      </c>
      <c r="H115" s="30">
        <v>4.8199999999999996E-6</v>
      </c>
      <c r="I115" s="30">
        <v>3.5899999999999999E-6</v>
      </c>
      <c r="J115" s="30">
        <v>1.83E-4</v>
      </c>
      <c r="K115" s="30">
        <v>4.6E-5</v>
      </c>
      <c r="L115" s="27">
        <v>3.71</v>
      </c>
      <c r="O115" s="30">
        <v>7.6599999999999995E-7</v>
      </c>
      <c r="P115" s="30">
        <v>1.8799999999999999E-7</v>
      </c>
      <c r="Q115" s="30">
        <v>7.8999999999999995E-7</v>
      </c>
      <c r="R115" s="30">
        <v>1.55E-7</v>
      </c>
      <c r="S115" s="30">
        <v>2.2600000000000001E-7</v>
      </c>
      <c r="T115" s="30">
        <v>6.5999999999999995E-8</v>
      </c>
      <c r="U115" s="27">
        <v>3.74</v>
      </c>
      <c r="V115" s="30">
        <v>4.6700000000000002E-4</v>
      </c>
      <c r="W115" s="30">
        <v>1.5699999999999999E-4</v>
      </c>
      <c r="Z115" s="27">
        <v>3.81</v>
      </c>
      <c r="AC115" s="30">
        <v>3.8099999999999997E-8</v>
      </c>
      <c r="AD115" s="30">
        <v>7.6999999999999995E-9</v>
      </c>
      <c r="AE115" s="30">
        <v>6.3300000000000004E-8</v>
      </c>
      <c r="AF115" s="30">
        <v>1.7900000000000001E-8</v>
      </c>
      <c r="AG115" s="27">
        <v>3.71</v>
      </c>
      <c r="AH115" s="30">
        <v>1.33E-6</v>
      </c>
      <c r="AI115" s="30">
        <v>6.0999999999999998E-7</v>
      </c>
      <c r="AP115" s="27">
        <v>145</v>
      </c>
      <c r="AS115" s="30">
        <v>3.0199999999999999E-5</v>
      </c>
      <c r="AT115" s="30">
        <v>7.6000000000000001E-6</v>
      </c>
      <c r="AW115" s="8">
        <v>3.81</v>
      </c>
      <c r="AX115" s="30">
        <v>7.9599999999999998E-8</v>
      </c>
      <c r="AY115" s="30">
        <v>3.2199999999999997E-8</v>
      </c>
      <c r="AZ115" s="30">
        <v>1.1999999999999999E-6</v>
      </c>
      <c r="BA115" s="30">
        <v>3.7E-7</v>
      </c>
      <c r="BD115" s="27">
        <v>3.64</v>
      </c>
      <c r="BG115" s="3"/>
      <c r="BH115" s="3"/>
      <c r="BI115" s="18"/>
      <c r="BJ115" s="13"/>
      <c r="BM115" s="17"/>
      <c r="BN115" s="17"/>
      <c r="BO115" s="17"/>
    </row>
    <row r="116" spans="1:68" x14ac:dyDescent="0.15">
      <c r="A116" s="24" t="s">
        <v>251</v>
      </c>
      <c r="B116">
        <v>31.6</v>
      </c>
      <c r="C116" s="29">
        <v>8.3099999999999993E-2</v>
      </c>
      <c r="D116" s="29">
        <v>1.2200000000000001E-2</v>
      </c>
      <c r="E116" s="30">
        <v>2.92E-2</v>
      </c>
      <c r="F116" s="30">
        <v>4.1999999999999997E-3</v>
      </c>
      <c r="G116" s="27">
        <v>1</v>
      </c>
      <c r="H116" s="30">
        <v>5.2399999999999998E-7</v>
      </c>
      <c r="I116" s="30">
        <v>3.3299999999999998E-7</v>
      </c>
      <c r="J116" s="30">
        <v>2.7300000000000002E-4</v>
      </c>
      <c r="K116" s="30">
        <v>6.6000000000000005E-5</v>
      </c>
      <c r="L116" s="27">
        <v>1.35</v>
      </c>
      <c r="O116" s="30">
        <v>4.7999999999999996E-7</v>
      </c>
      <c r="P116" s="30">
        <v>8.3000000000000002E-8</v>
      </c>
      <c r="Q116" s="30">
        <v>5.4000000000000002E-7</v>
      </c>
      <c r="R116" s="30">
        <v>1.06E-7</v>
      </c>
      <c r="S116" s="30">
        <v>1.48E-8</v>
      </c>
      <c r="T116" s="30">
        <v>2.8999999999999999E-9</v>
      </c>
      <c r="U116" s="27">
        <v>1.35</v>
      </c>
      <c r="V116" s="30">
        <v>7.2300000000000001E-4</v>
      </c>
      <c r="W116" s="30">
        <v>1.03E-4</v>
      </c>
      <c r="Z116" s="27">
        <v>1.35</v>
      </c>
      <c r="AC116" s="30">
        <v>1.9099999999999999E-8</v>
      </c>
      <c r="AD116" s="30">
        <v>3.6E-9</v>
      </c>
      <c r="AE116" s="30">
        <v>4.8E-8</v>
      </c>
      <c r="AF116" s="30">
        <v>8.5999999999999993E-9</v>
      </c>
      <c r="AG116" s="27">
        <v>1.35</v>
      </c>
      <c r="AH116" s="30">
        <v>1.2100000000000001E-7</v>
      </c>
      <c r="AI116" s="30">
        <v>9.2999999999999999E-8</v>
      </c>
      <c r="AP116" s="27">
        <v>707</v>
      </c>
      <c r="AS116" s="30">
        <v>5.6499999999999998E-5</v>
      </c>
      <c r="AT116" s="30">
        <v>1.3200000000000001E-5</v>
      </c>
      <c r="AW116" s="8">
        <v>1.35</v>
      </c>
      <c r="AX116" s="30">
        <v>7.9200000000000008E-9</v>
      </c>
      <c r="AY116" s="30">
        <v>2.4100000000000002E-9</v>
      </c>
      <c r="AZ116" s="30">
        <v>5.6899999999999997E-7</v>
      </c>
      <c r="BA116" s="30">
        <v>1.0700000000000001E-7</v>
      </c>
      <c r="BD116" s="27">
        <v>17.3</v>
      </c>
      <c r="BL116" s="17"/>
      <c r="BM116" s="17"/>
      <c r="BN116" s="17"/>
      <c r="BO116" s="17"/>
    </row>
    <row r="117" spans="1:68" x14ac:dyDescent="0.15">
      <c r="A117" s="24" t="s">
        <v>252</v>
      </c>
      <c r="B117">
        <v>14.1</v>
      </c>
      <c r="C117" s="29">
        <v>8.6499999999999994E-2</v>
      </c>
      <c r="D117" s="29">
        <v>1.24E-2</v>
      </c>
      <c r="E117" s="30">
        <v>1.2999999999999999E-2</v>
      </c>
      <c r="F117" s="30">
        <v>1.8E-3</v>
      </c>
      <c r="G117" s="27">
        <v>1</v>
      </c>
      <c r="H117" s="30">
        <v>6.8800000000000005E-5</v>
      </c>
      <c r="I117" s="30">
        <v>5.8999999999999998E-5</v>
      </c>
      <c r="J117" s="30">
        <v>2.3000000000000001E-4</v>
      </c>
      <c r="K117" s="30">
        <v>5.5000000000000002E-5</v>
      </c>
      <c r="L117" s="27">
        <v>1.1499999999999999</v>
      </c>
      <c r="O117" s="30">
        <v>1.0499999999999999E-6</v>
      </c>
      <c r="P117" s="30">
        <v>1.9999999999999999E-7</v>
      </c>
      <c r="Q117" s="30">
        <v>1.1600000000000001E-7</v>
      </c>
      <c r="R117" s="30">
        <v>6.1000000000000004E-8</v>
      </c>
      <c r="U117" s="27">
        <v>1.45</v>
      </c>
      <c r="AC117" s="30">
        <v>7.7499999999999999E-8</v>
      </c>
      <c r="AD117" s="30">
        <v>5.4100000000000001E-8</v>
      </c>
      <c r="AG117" s="27">
        <v>1.1499999999999999</v>
      </c>
      <c r="AH117" s="30">
        <v>1.8700000000000001E-5</v>
      </c>
      <c r="AI117" s="30">
        <v>7.4000000000000003E-6</v>
      </c>
      <c r="AP117" s="27">
        <v>5</v>
      </c>
      <c r="AS117" s="30">
        <v>6.0900000000000003E-5</v>
      </c>
      <c r="AT117" s="30">
        <v>1.3900000000000001E-5</v>
      </c>
      <c r="AW117" s="8">
        <v>1.49</v>
      </c>
      <c r="AX117" s="30">
        <v>6.7999999999999995E-7</v>
      </c>
      <c r="AY117" s="30">
        <v>2.5600000000000002E-7</v>
      </c>
      <c r="AZ117" s="30">
        <v>2.1100000000000001E-6</v>
      </c>
      <c r="BA117" s="30">
        <v>6.4000000000000001E-7</v>
      </c>
      <c r="BD117" s="27">
        <v>1.19</v>
      </c>
      <c r="BM117" s="17"/>
      <c r="BO117" s="17"/>
    </row>
    <row r="118" spans="1:68" x14ac:dyDescent="0.15">
      <c r="A118" s="24" t="s">
        <v>253</v>
      </c>
      <c r="B118">
        <v>48.3</v>
      </c>
      <c r="C118" s="29">
        <v>6.93E-2</v>
      </c>
      <c r="D118" s="29">
        <v>9.7999999999999997E-3</v>
      </c>
      <c r="E118" s="30">
        <v>4.4299999999999999E-2</v>
      </c>
      <c r="F118" s="30">
        <v>6.7000000000000002E-3</v>
      </c>
      <c r="G118" s="27">
        <v>1</v>
      </c>
      <c r="H118" s="30">
        <v>2.2799999999999999E-5</v>
      </c>
      <c r="I118" s="30">
        <v>7.9999999999999996E-6</v>
      </c>
      <c r="J118" s="30">
        <v>2.5999999999999998E-4</v>
      </c>
      <c r="K118" s="30">
        <v>6.3E-5</v>
      </c>
      <c r="L118" s="27">
        <v>1.64</v>
      </c>
      <c r="O118" s="30">
        <v>1.06E-6</v>
      </c>
      <c r="P118" s="30">
        <v>2.4999999999999999E-7</v>
      </c>
      <c r="Q118" s="30">
        <v>6.9400000000000005E-7</v>
      </c>
      <c r="R118" s="30">
        <v>1.36E-7</v>
      </c>
      <c r="S118" s="30">
        <v>2.6399999999999998E-7</v>
      </c>
      <c r="T118" s="30">
        <v>6.1999999999999999E-8</v>
      </c>
      <c r="U118" s="27">
        <v>1.72</v>
      </c>
      <c r="V118" s="30">
        <v>3.4600000000000001E-4</v>
      </c>
      <c r="W118" s="30">
        <v>6.2000000000000003E-5</v>
      </c>
      <c r="Z118" s="27">
        <v>1.78</v>
      </c>
      <c r="AC118" s="30">
        <v>4.88E-8</v>
      </c>
      <c r="AD118" s="30">
        <v>1.05E-8</v>
      </c>
      <c r="AE118" s="30">
        <v>5.0400000000000001E-8</v>
      </c>
      <c r="AF118" s="30">
        <v>1.3799999999999999E-8</v>
      </c>
      <c r="AG118" s="27">
        <v>1.64</v>
      </c>
      <c r="AH118" s="30">
        <v>1.1E-5</v>
      </c>
      <c r="AI118" s="30">
        <v>2.7E-6</v>
      </c>
      <c r="AP118" s="27">
        <v>20.3</v>
      </c>
      <c r="AS118" s="30">
        <v>5.2099999999999999E-5</v>
      </c>
      <c r="AT118" s="30">
        <v>1.2799999999999999E-5</v>
      </c>
      <c r="AW118" s="8">
        <v>1.78</v>
      </c>
      <c r="AX118" s="30">
        <v>1.85E-7</v>
      </c>
      <c r="AY118" s="30">
        <v>6.7000000000000004E-8</v>
      </c>
      <c r="AZ118" s="30">
        <v>1.64E-6</v>
      </c>
      <c r="BA118" s="30">
        <v>5.0999999999999999E-7</v>
      </c>
      <c r="BD118" s="27">
        <v>1.53</v>
      </c>
      <c r="BK118" s="18"/>
      <c r="BL118" s="3"/>
      <c r="BM118" s="18"/>
      <c r="BN118" s="18"/>
      <c r="BO118" s="18"/>
      <c r="BP118" s="3"/>
    </row>
    <row r="119" spans="1:68" x14ac:dyDescent="0.15">
      <c r="A119" s="24" t="s">
        <v>254</v>
      </c>
      <c r="B119">
        <v>42.5</v>
      </c>
      <c r="C119" s="29">
        <v>6.3299999999999995E-2</v>
      </c>
      <c r="D119" s="29">
        <v>1.6299999999999999E-2</v>
      </c>
      <c r="E119" s="30">
        <v>3.8899999999999997E-2</v>
      </c>
      <c r="F119" s="30">
        <v>5.8999999999999999E-3</v>
      </c>
      <c r="G119" s="27">
        <v>1</v>
      </c>
      <c r="H119" s="30">
        <v>1.9700000000000002E-6</v>
      </c>
      <c r="I119" s="30">
        <v>1.8500000000000001E-6</v>
      </c>
      <c r="J119" s="30">
        <v>1.9599999999999999E-4</v>
      </c>
      <c r="K119" s="30">
        <v>4.8000000000000001E-5</v>
      </c>
      <c r="L119" s="27">
        <v>1.61</v>
      </c>
      <c r="O119" s="30">
        <v>2.6100000000000002E-7</v>
      </c>
      <c r="P119" s="30">
        <v>6.1999999999999999E-8</v>
      </c>
      <c r="Q119" s="30">
        <v>4.9900000000000001E-7</v>
      </c>
      <c r="R119" s="30">
        <v>1.29E-7</v>
      </c>
      <c r="S119" s="30">
        <v>4.2300000000000002E-8</v>
      </c>
      <c r="T119" s="30">
        <v>1.02E-8</v>
      </c>
      <c r="U119" s="27">
        <v>1.62</v>
      </c>
      <c r="AC119" s="30">
        <v>1.04E-8</v>
      </c>
      <c r="AD119" s="30">
        <v>6.6000000000000004E-9</v>
      </c>
      <c r="AE119" s="30">
        <v>5.4399999999999997E-8</v>
      </c>
      <c r="AF119" s="30">
        <v>1.4999999999999999E-8</v>
      </c>
      <c r="AG119" s="27">
        <v>1.61</v>
      </c>
      <c r="AH119" s="30">
        <v>3.1E-7</v>
      </c>
      <c r="AI119" s="30">
        <v>1.4100000000000001E-7</v>
      </c>
      <c r="AP119" s="27">
        <v>162</v>
      </c>
      <c r="AS119" s="30">
        <v>4.74E-5</v>
      </c>
      <c r="AT119" s="30">
        <v>1.17E-5</v>
      </c>
      <c r="AW119" s="8">
        <v>1.63</v>
      </c>
      <c r="AX119" s="30">
        <v>1.9499999999999999E-8</v>
      </c>
      <c r="AY119" s="30">
        <v>1.99E-8</v>
      </c>
      <c r="AZ119" s="30">
        <v>4.0699999999999998E-7</v>
      </c>
      <c r="BA119" s="30">
        <v>1.48E-7</v>
      </c>
      <c r="BD119" s="27">
        <v>4.3099999999999996</v>
      </c>
      <c r="BM119" s="17"/>
      <c r="BN119" s="17"/>
      <c r="BO119" s="17"/>
    </row>
    <row r="120" spans="1:68" x14ac:dyDescent="0.15">
      <c r="A120" s="24" t="s">
        <v>255</v>
      </c>
      <c r="B120">
        <v>10.4</v>
      </c>
      <c r="C120" s="29">
        <v>0.13500000000000001</v>
      </c>
      <c r="D120" s="29">
        <v>1.7000000000000001E-2</v>
      </c>
      <c r="E120" s="30">
        <v>9.3200000000000002E-3</v>
      </c>
      <c r="F120" s="30">
        <v>4.81E-3</v>
      </c>
      <c r="G120" s="27">
        <v>1</v>
      </c>
      <c r="H120" s="30">
        <v>3.3099999999999998E-5</v>
      </c>
      <c r="I120" s="30">
        <v>1.5400000000000002E-5</v>
      </c>
      <c r="J120" s="30">
        <v>3.7100000000000002E-4</v>
      </c>
      <c r="K120" s="30">
        <v>8.7999999999999998E-5</v>
      </c>
      <c r="L120" s="27">
        <v>1.07</v>
      </c>
      <c r="O120" s="30">
        <v>3.14E-6</v>
      </c>
      <c r="P120" s="30">
        <v>6.8999999999999996E-7</v>
      </c>
      <c r="Q120" s="30">
        <v>3.7599999999999999E-8</v>
      </c>
      <c r="R120" s="30">
        <v>7.4000000000000001E-9</v>
      </c>
      <c r="S120" s="30">
        <v>1.42E-8</v>
      </c>
      <c r="T120" s="30">
        <v>7.6000000000000002E-9</v>
      </c>
      <c r="U120" s="27">
        <v>1.1599999999999999</v>
      </c>
      <c r="V120" s="30">
        <v>6.9099999999999999E-4</v>
      </c>
      <c r="W120" s="30">
        <v>1.26E-4</v>
      </c>
      <c r="Z120" s="27">
        <v>1.17</v>
      </c>
      <c r="AA120" s="30">
        <v>3.0099999999999998E-8</v>
      </c>
      <c r="AB120" s="30">
        <v>8.2999999999999999E-9</v>
      </c>
      <c r="AC120" s="30">
        <v>1.2599999999999999E-7</v>
      </c>
      <c r="AD120" s="30">
        <v>2.7999999999999999E-8</v>
      </c>
      <c r="AE120" s="30">
        <v>6.1200000000000004E-9</v>
      </c>
      <c r="AF120" s="30">
        <v>1.5400000000000001E-9</v>
      </c>
      <c r="AG120" s="27">
        <v>1.07</v>
      </c>
      <c r="AH120" s="30">
        <v>3.0499999999999999E-5</v>
      </c>
      <c r="AI120" s="30">
        <v>9.3999999999999998E-6</v>
      </c>
      <c r="AP120" s="27">
        <v>13</v>
      </c>
      <c r="AS120" s="30">
        <v>1.01E-4</v>
      </c>
      <c r="AT120" s="30">
        <v>2.3E-5</v>
      </c>
      <c r="AW120" s="8">
        <v>1.1499999999999999</v>
      </c>
      <c r="AX120" s="30">
        <v>5.6199999999999998E-7</v>
      </c>
      <c r="AY120" s="30">
        <v>3.4299999999999999E-7</v>
      </c>
      <c r="AZ120" s="30">
        <v>1.01E-5</v>
      </c>
      <c r="BA120" s="30">
        <v>3.1E-6</v>
      </c>
      <c r="BD120" s="27">
        <v>1.44</v>
      </c>
      <c r="BF120" s="3"/>
      <c r="BG120" s="3"/>
      <c r="BH120" s="3"/>
      <c r="BI120" s="18"/>
      <c r="BJ120" s="13"/>
      <c r="BM120" s="17"/>
      <c r="BN120" s="17"/>
      <c r="BO120" s="17"/>
    </row>
    <row r="121" spans="1:68" x14ac:dyDescent="0.15">
      <c r="A121" s="24" t="s">
        <v>256</v>
      </c>
      <c r="B121">
        <v>3.73</v>
      </c>
      <c r="C121" s="29">
        <v>0.11600000000000001</v>
      </c>
      <c r="D121" s="29">
        <v>1.4999999999999999E-2</v>
      </c>
      <c r="E121" s="30">
        <v>3.3400000000000001E-3</v>
      </c>
      <c r="F121" s="30">
        <v>5.1000000000000004E-4</v>
      </c>
      <c r="G121" s="27">
        <v>1</v>
      </c>
      <c r="H121" s="30">
        <v>7.0600000000000002E-6</v>
      </c>
      <c r="I121" s="30">
        <v>1.9599999999999999E-6</v>
      </c>
      <c r="J121" s="30">
        <v>4.6200000000000001E-4</v>
      </c>
      <c r="K121" s="30">
        <v>1E-4</v>
      </c>
      <c r="L121" s="27">
        <v>1.03</v>
      </c>
      <c r="O121" s="30">
        <v>1.72E-6</v>
      </c>
      <c r="P121" s="30">
        <v>3.7E-7</v>
      </c>
      <c r="Q121" s="30">
        <v>7.2399999999999997E-7</v>
      </c>
      <c r="R121" s="30">
        <v>1.31E-7</v>
      </c>
      <c r="U121" s="27">
        <v>1.04</v>
      </c>
      <c r="V121" s="30">
        <v>3.3E-4</v>
      </c>
      <c r="W121" s="30">
        <v>6.0000000000000002E-5</v>
      </c>
      <c r="Z121" s="27">
        <v>1.04</v>
      </c>
      <c r="AC121" s="30">
        <v>6.7700000000000004E-8</v>
      </c>
      <c r="AD121" s="30">
        <v>1.4500000000000001E-8</v>
      </c>
      <c r="AE121" s="30">
        <v>6.7799999999999998E-8</v>
      </c>
      <c r="AF121" s="30">
        <v>1.7100000000000001E-8</v>
      </c>
      <c r="AG121" s="27">
        <v>1.03</v>
      </c>
      <c r="AH121" s="30">
        <v>2.5100000000000001E-6</v>
      </c>
      <c r="AI121" s="30">
        <v>5.6000000000000004E-7</v>
      </c>
      <c r="AP121" s="27">
        <v>68.3</v>
      </c>
      <c r="AS121" s="30">
        <v>1.21E-4</v>
      </c>
      <c r="AT121" s="30">
        <v>2.8E-5</v>
      </c>
      <c r="AW121" s="8">
        <v>1.04</v>
      </c>
      <c r="AX121" s="30">
        <v>8.2399999999999997E-8</v>
      </c>
      <c r="AY121" s="30">
        <v>2.3000000000000001E-8</v>
      </c>
      <c r="AZ121" s="30">
        <v>3.4400000000000001E-6</v>
      </c>
      <c r="BA121" s="30">
        <v>1.0699999999999999E-6</v>
      </c>
      <c r="BD121" s="27">
        <v>2.59</v>
      </c>
      <c r="BG121" s="3"/>
      <c r="BH121" s="3"/>
      <c r="BI121" s="18"/>
      <c r="BJ121" s="13"/>
      <c r="BL121" s="17"/>
      <c r="BM121" s="17"/>
      <c r="BN121" s="17"/>
      <c r="BO121" s="17"/>
    </row>
    <row r="122" spans="1:68" x14ac:dyDescent="0.15">
      <c r="A122" s="24" t="s">
        <v>257</v>
      </c>
      <c r="B122">
        <v>1.21</v>
      </c>
      <c r="C122" s="29">
        <v>0.108</v>
      </c>
      <c r="D122" s="29">
        <v>1.4E-2</v>
      </c>
      <c r="E122" s="30">
        <v>1.09E-3</v>
      </c>
      <c r="F122" s="30">
        <v>1.7000000000000001E-4</v>
      </c>
      <c r="G122" s="27">
        <v>1</v>
      </c>
      <c r="H122" s="30">
        <v>2.0299999999999999E-5</v>
      </c>
      <c r="I122" s="30">
        <v>7.6000000000000001E-6</v>
      </c>
      <c r="J122" s="30">
        <v>4.5300000000000001E-4</v>
      </c>
      <c r="K122" s="30">
        <v>9.8999999999999994E-5</v>
      </c>
      <c r="L122" s="27">
        <v>1.01</v>
      </c>
      <c r="O122" s="30">
        <v>1.3200000000000001E-6</v>
      </c>
      <c r="P122" s="30">
        <v>2.8999999999999998E-7</v>
      </c>
      <c r="Q122" s="30">
        <v>3.0899999999999997E-7</v>
      </c>
      <c r="R122" s="30">
        <v>5.8000000000000003E-8</v>
      </c>
      <c r="U122" s="27">
        <v>1.06</v>
      </c>
      <c r="V122" s="30">
        <v>4.0399999999999999E-5</v>
      </c>
      <c r="W122" s="30">
        <v>1.7900000000000001E-5</v>
      </c>
      <c r="Z122" s="27">
        <v>1.06</v>
      </c>
      <c r="AC122" s="30">
        <v>8.1100000000000005E-8</v>
      </c>
      <c r="AD122" s="30">
        <v>1.8200000000000001E-8</v>
      </c>
      <c r="AE122" s="30">
        <v>4.9999999999999998E-8</v>
      </c>
      <c r="AF122" s="30">
        <v>1.26E-8</v>
      </c>
      <c r="AG122" s="27">
        <v>1.01</v>
      </c>
      <c r="AH122" s="30">
        <v>4.6800000000000001E-6</v>
      </c>
      <c r="AI122" s="30">
        <v>1.1599999999999999E-6</v>
      </c>
      <c r="AJ122" s="30">
        <v>1.29E-5</v>
      </c>
      <c r="AK122" s="30">
        <v>6.7000000000000002E-6</v>
      </c>
      <c r="AL122" s="30"/>
      <c r="AM122" s="30"/>
      <c r="AN122" s="30"/>
      <c r="AO122" s="30"/>
      <c r="AP122" s="27">
        <v>23.6</v>
      </c>
      <c r="AS122" s="30">
        <v>1.0900000000000001E-4</v>
      </c>
      <c r="AT122" s="30">
        <v>2.5000000000000001E-5</v>
      </c>
      <c r="AU122" s="30">
        <v>3.1399999999999998E-5</v>
      </c>
      <c r="AV122" s="30">
        <v>1.8E-5</v>
      </c>
      <c r="AW122" s="8">
        <v>1.05</v>
      </c>
      <c r="AX122" s="30">
        <v>2.3799999999999999E-7</v>
      </c>
      <c r="AY122" s="30">
        <v>9.2000000000000003E-8</v>
      </c>
      <c r="AZ122" s="30">
        <v>4.1200000000000004E-6</v>
      </c>
      <c r="BA122" s="30">
        <v>1.28E-6</v>
      </c>
      <c r="BD122" s="27">
        <v>1.61</v>
      </c>
      <c r="BL122" s="17"/>
      <c r="BM122" s="17"/>
      <c r="BN122" s="17"/>
      <c r="BO122" s="17"/>
    </row>
    <row r="123" spans="1:68" x14ac:dyDescent="0.15">
      <c r="A123" s="24" t="s">
        <v>258</v>
      </c>
      <c r="B123">
        <v>62.5</v>
      </c>
      <c r="C123" s="29">
        <v>0.10100000000000001</v>
      </c>
      <c r="D123" s="29">
        <v>1.6E-2</v>
      </c>
      <c r="E123" s="30">
        <v>5.4899999999999997E-2</v>
      </c>
      <c r="F123" s="30">
        <v>8.6999999999999994E-3</v>
      </c>
      <c r="G123" s="27">
        <v>1</v>
      </c>
      <c r="H123" s="30">
        <v>1.6799999999999998E-5</v>
      </c>
      <c r="I123" s="30">
        <v>5.2000000000000002E-6</v>
      </c>
      <c r="J123" s="30">
        <v>8.8800000000000004E-5</v>
      </c>
      <c r="K123" s="30">
        <v>2.2500000000000001E-5</v>
      </c>
      <c r="L123" s="27">
        <v>1.54</v>
      </c>
      <c r="O123" s="30">
        <v>8.0400000000000005E-7</v>
      </c>
      <c r="P123" s="30">
        <v>1.8400000000000001E-7</v>
      </c>
      <c r="Q123" s="30">
        <v>8.5099999999999998E-7</v>
      </c>
      <c r="R123" s="30">
        <v>1.6E-7</v>
      </c>
      <c r="S123" s="30">
        <v>5.1099999999999996E-7</v>
      </c>
      <c r="T123" s="30">
        <v>1.2700000000000001E-7</v>
      </c>
      <c r="U123" s="27">
        <v>1.72</v>
      </c>
      <c r="AA123" s="30">
        <v>2.33E-8</v>
      </c>
      <c r="AB123" s="30">
        <v>6.5000000000000003E-9</v>
      </c>
      <c r="AC123" s="30">
        <v>4.9100000000000003E-8</v>
      </c>
      <c r="AD123" s="30"/>
      <c r="AE123" s="30">
        <v>4.0399999999999998E-8</v>
      </c>
      <c r="AF123" s="30">
        <v>1.0800000000000001E-8</v>
      </c>
      <c r="AG123" s="27">
        <v>1.54</v>
      </c>
      <c r="AH123" s="30">
        <v>4.3800000000000001E-5</v>
      </c>
      <c r="AI123" s="30">
        <v>1.13E-5</v>
      </c>
      <c r="AP123" s="27">
        <v>9.6999999999999993</v>
      </c>
      <c r="AS123" s="30">
        <v>2.44E-5</v>
      </c>
      <c r="AT123" s="30">
        <v>5.8000000000000004E-6</v>
      </c>
      <c r="AW123" s="8">
        <v>1.79</v>
      </c>
      <c r="AX123" s="30">
        <v>6.5000000000000002E-7</v>
      </c>
      <c r="AY123" s="30">
        <v>2.1500000000000001E-7</v>
      </c>
      <c r="AZ123" s="30">
        <v>3.7299999999999999E-6</v>
      </c>
      <c r="BA123" s="30">
        <v>1.1799999999999999E-6</v>
      </c>
      <c r="BD123" s="27">
        <v>1.36</v>
      </c>
      <c r="BF123" s="3"/>
      <c r="BK123" s="18"/>
      <c r="BL123" s="3"/>
      <c r="BM123" s="18"/>
      <c r="BN123" s="18"/>
      <c r="BO123" s="18"/>
      <c r="BP123" s="3"/>
    </row>
    <row r="124" spans="1:68" x14ac:dyDescent="0.15">
      <c r="A124" s="24" t="s">
        <v>259</v>
      </c>
      <c r="B124">
        <v>84.8</v>
      </c>
      <c r="C124" s="29">
        <v>4.6100000000000002E-2</v>
      </c>
      <c r="D124" s="29">
        <v>6.3E-3</v>
      </c>
      <c r="E124" s="30">
        <v>7.8200000000000006E-2</v>
      </c>
      <c r="F124" s="30">
        <v>1.21E-2</v>
      </c>
      <c r="G124" s="27">
        <v>1</v>
      </c>
      <c r="H124" s="30">
        <v>1.91E-5</v>
      </c>
      <c r="I124" s="30">
        <v>6.1E-6</v>
      </c>
      <c r="J124" s="30">
        <v>1.93E-4</v>
      </c>
      <c r="K124" s="30">
        <v>4.6E-5</v>
      </c>
      <c r="L124" s="27">
        <v>2.7</v>
      </c>
      <c r="O124" s="30">
        <v>8.9199999999999999E-7</v>
      </c>
      <c r="P124" s="30">
        <v>2.0800000000000001E-7</v>
      </c>
      <c r="Q124" s="30">
        <v>1.0100000000000001E-6</v>
      </c>
      <c r="R124" s="30">
        <v>1.9000000000000001E-7</v>
      </c>
      <c r="S124" s="30">
        <v>2.65E-7</v>
      </c>
      <c r="T124" s="30">
        <v>5.9999999999999995E-8</v>
      </c>
      <c r="U124" s="27">
        <v>2.79</v>
      </c>
      <c r="V124" s="30">
        <v>3.97E-4</v>
      </c>
      <c r="W124" s="30">
        <v>2.0699999999999999E-4</v>
      </c>
      <c r="Z124" s="27">
        <v>2.96</v>
      </c>
      <c r="AC124" s="30">
        <v>6.9600000000000001E-8</v>
      </c>
      <c r="AD124" s="30">
        <v>1.66E-8</v>
      </c>
      <c r="AE124" s="30">
        <v>7.8600000000000002E-8</v>
      </c>
      <c r="AF124" s="30"/>
      <c r="AG124" s="27">
        <v>2.7</v>
      </c>
      <c r="AH124" s="30">
        <v>4.6299999999999997E-6</v>
      </c>
      <c r="AI124" s="30">
        <v>1.15E-6</v>
      </c>
      <c r="AP124" s="27">
        <v>29.9</v>
      </c>
      <c r="AS124" s="30">
        <v>4.7500000000000003E-5</v>
      </c>
      <c r="AT124" s="30">
        <v>1.15E-5</v>
      </c>
      <c r="AW124" s="8">
        <v>2.89</v>
      </c>
      <c r="AX124" s="30">
        <v>2.2499999999999999E-7</v>
      </c>
      <c r="AY124" s="30">
        <v>7.4000000000000001E-8</v>
      </c>
      <c r="AZ124" s="30">
        <v>3.0000000000000001E-6</v>
      </c>
      <c r="BA124" s="30">
        <v>9.9000000000000005E-7</v>
      </c>
      <c r="BD124" s="27">
        <v>1.89</v>
      </c>
      <c r="BK124" s="18"/>
      <c r="BL124" s="3"/>
      <c r="BM124" s="18"/>
      <c r="BN124" s="18"/>
      <c r="BO124" s="18"/>
      <c r="BP124" s="3"/>
    </row>
    <row r="125" spans="1:68" x14ac:dyDescent="0.15">
      <c r="A125" s="24" t="s">
        <v>260</v>
      </c>
      <c r="B125">
        <v>1.82</v>
      </c>
      <c r="C125" s="29">
        <v>0.129</v>
      </c>
      <c r="D125" s="29">
        <v>1.6E-2</v>
      </c>
      <c r="E125" s="30">
        <v>1.65E-3</v>
      </c>
      <c r="F125" s="30">
        <v>2.5000000000000001E-4</v>
      </c>
      <c r="G125" s="27">
        <v>1</v>
      </c>
      <c r="H125" s="30">
        <v>3.1399999999999998E-5</v>
      </c>
      <c r="I125" s="30">
        <v>1.08E-5</v>
      </c>
      <c r="J125" s="30">
        <v>4.7199999999999998E-4</v>
      </c>
      <c r="K125" s="30">
        <v>1.7699999999999999E-4</v>
      </c>
      <c r="L125" s="27">
        <v>1.01</v>
      </c>
      <c r="O125" s="30">
        <v>1.72E-6</v>
      </c>
      <c r="P125" s="30">
        <v>5.2E-7</v>
      </c>
      <c r="Q125" s="30">
        <v>1.5699999999999999E-7</v>
      </c>
      <c r="R125" s="30">
        <v>9.0999999999999994E-8</v>
      </c>
      <c r="U125" s="27">
        <v>1.08</v>
      </c>
      <c r="AC125" s="30">
        <v>8.6599999999999995E-8</v>
      </c>
      <c r="AD125" s="30">
        <v>2.0999999999999999E-8</v>
      </c>
      <c r="AE125" s="30">
        <v>2.5600000000000001E-8</v>
      </c>
      <c r="AF125" s="30">
        <v>8.2000000000000006E-9</v>
      </c>
      <c r="AG125" s="27">
        <v>1.01</v>
      </c>
      <c r="AH125" s="30">
        <v>1.1199999999999999E-5</v>
      </c>
      <c r="AI125" s="30">
        <v>2.9000000000000002E-6</v>
      </c>
      <c r="AP125" s="27">
        <v>16.2</v>
      </c>
      <c r="AS125" s="30">
        <v>9.2899999999999995E-5</v>
      </c>
      <c r="AT125" s="30">
        <v>3.82E-5</v>
      </c>
      <c r="AW125" s="8">
        <v>1.07</v>
      </c>
      <c r="AX125" s="30">
        <v>2.8500000000000002E-7</v>
      </c>
      <c r="AY125" s="30">
        <v>8.6999999999999998E-8</v>
      </c>
      <c r="AZ125" s="30">
        <v>3.8199999999999998E-6</v>
      </c>
      <c r="BA125" s="30">
        <v>1.2899999999999999E-6</v>
      </c>
      <c r="BD125" s="27">
        <v>1.52</v>
      </c>
      <c r="BF125" s="3"/>
      <c r="BM125" s="17"/>
      <c r="BN125" s="17"/>
      <c r="BO125" s="17"/>
    </row>
    <row r="126" spans="1:68" x14ac:dyDescent="0.15">
      <c r="A126" s="24" t="s">
        <v>261</v>
      </c>
      <c r="B126">
        <v>21.8</v>
      </c>
      <c r="C126" s="29">
        <v>0.11799999999999999</v>
      </c>
      <c r="D126" s="29">
        <v>1.4999999999999999E-2</v>
      </c>
      <c r="E126" s="30">
        <v>1.9800000000000002E-2</v>
      </c>
      <c r="F126" s="30">
        <v>3.0000000000000001E-3</v>
      </c>
      <c r="G126" s="27">
        <v>1</v>
      </c>
      <c r="H126" s="30">
        <v>2.32E-4</v>
      </c>
      <c r="I126" s="30">
        <v>1.05E-4</v>
      </c>
      <c r="J126" s="30">
        <v>4.3899999999999999E-4</v>
      </c>
      <c r="K126" s="30">
        <v>9.7E-5</v>
      </c>
      <c r="L126" s="27">
        <v>1.17</v>
      </c>
      <c r="O126" s="30">
        <v>2.5799999999999999E-6</v>
      </c>
      <c r="P126" s="30">
        <v>5.7000000000000005E-7</v>
      </c>
      <c r="Q126" s="30">
        <v>9.78E-7</v>
      </c>
      <c r="R126" s="30">
        <v>1.8400000000000001E-7</v>
      </c>
      <c r="S126" s="30">
        <v>2.2600000000000001E-7</v>
      </c>
      <c r="T126" s="30">
        <v>1.23E-7</v>
      </c>
      <c r="U126" s="27">
        <v>1.79</v>
      </c>
      <c r="AC126" s="30">
        <v>1.5900000000000001E-7</v>
      </c>
      <c r="AD126" s="30">
        <v>5.1E-8</v>
      </c>
      <c r="AE126" s="30">
        <v>6.3699999999999995E-8</v>
      </c>
      <c r="AF126" s="30">
        <v>1.6099999999999999E-8</v>
      </c>
      <c r="AG126" s="27">
        <v>1.17</v>
      </c>
      <c r="AH126" s="30">
        <v>2.5199999999999999E-5</v>
      </c>
      <c r="AI126" s="30">
        <v>6.2999999999999998E-6</v>
      </c>
      <c r="AP126" s="27">
        <v>3.37</v>
      </c>
      <c r="AS126" s="30">
        <v>1.13E-4</v>
      </c>
      <c r="AT126" s="30">
        <v>2.5999999999999998E-5</v>
      </c>
      <c r="AW126" s="8">
        <v>1.81</v>
      </c>
      <c r="AX126" s="30">
        <v>7.1699999999999997E-7</v>
      </c>
      <c r="AY126" s="30">
        <v>2.8999999999999998E-7</v>
      </c>
      <c r="AZ126" s="30">
        <v>8.0700000000000007E-6</v>
      </c>
      <c r="BA126" s="30">
        <v>2.65E-6</v>
      </c>
      <c r="BD126" s="27">
        <v>1.1299999999999999</v>
      </c>
      <c r="BF126" s="3"/>
      <c r="BG126" s="3"/>
      <c r="BH126" s="3"/>
      <c r="BI126" s="18"/>
      <c r="BJ126" s="13"/>
      <c r="BM126" s="17"/>
      <c r="BN126" s="17"/>
      <c r="BO126" s="17"/>
    </row>
    <row r="127" spans="1:68" x14ac:dyDescent="0.15">
      <c r="A127" s="24" t="s">
        <v>262</v>
      </c>
      <c r="B127">
        <v>43.5</v>
      </c>
      <c r="C127" s="29">
        <v>9.6699999999999994E-2</v>
      </c>
      <c r="D127" s="29">
        <v>1.24E-2</v>
      </c>
      <c r="E127" s="30">
        <v>4.0300000000000002E-2</v>
      </c>
      <c r="F127" s="30">
        <v>6.1000000000000004E-3</v>
      </c>
      <c r="G127" s="27">
        <v>1</v>
      </c>
      <c r="H127" s="30">
        <v>1.15E-4</v>
      </c>
      <c r="I127" s="30">
        <v>2.9E-5</v>
      </c>
      <c r="J127" s="30">
        <v>3.6200000000000002E-4</v>
      </c>
      <c r="K127" s="30">
        <v>9.1000000000000003E-5</v>
      </c>
      <c r="L127" s="27">
        <v>1.42</v>
      </c>
      <c r="O127" s="30">
        <v>2.5900000000000002E-6</v>
      </c>
      <c r="P127" s="30">
        <v>5.9999999999999997E-7</v>
      </c>
      <c r="Q127" s="30">
        <v>3.5600000000000001E-7</v>
      </c>
      <c r="R127" s="30">
        <v>6.5E-8</v>
      </c>
      <c r="S127" s="30">
        <v>5.3699999999999998E-8</v>
      </c>
      <c r="T127" s="30">
        <v>2.9300000000000001E-8</v>
      </c>
      <c r="U127" s="27">
        <v>1.71</v>
      </c>
      <c r="AC127" s="30">
        <v>8.6299999999999999E-8</v>
      </c>
      <c r="AD127" s="30">
        <v>3.1E-8</v>
      </c>
      <c r="AE127" s="30">
        <v>2.18E-8</v>
      </c>
      <c r="AF127" s="30">
        <v>5.6999999999999998E-9</v>
      </c>
      <c r="AG127" s="27">
        <v>1.42</v>
      </c>
      <c r="AH127" s="30">
        <v>8.7200000000000005E-5</v>
      </c>
      <c r="AI127" s="30">
        <v>2.16E-5</v>
      </c>
      <c r="AP127" s="27">
        <v>5.88</v>
      </c>
      <c r="AS127" s="30">
        <v>9.8499999999999995E-5</v>
      </c>
      <c r="AT127" s="30">
        <v>2.3499999999999999E-5</v>
      </c>
      <c r="AW127" s="8">
        <v>1.85</v>
      </c>
      <c r="AX127" s="30">
        <v>1.4699999999999999E-6</v>
      </c>
      <c r="AY127" s="30">
        <v>3.3000000000000002E-7</v>
      </c>
      <c r="AZ127" s="30">
        <v>3.05E-6</v>
      </c>
      <c r="BA127" s="30">
        <v>9.4E-7</v>
      </c>
      <c r="BD127" s="27">
        <v>1.23</v>
      </c>
      <c r="BF127" s="3"/>
      <c r="BM127" s="17"/>
      <c r="BN127" s="17"/>
      <c r="BO127" s="17"/>
    </row>
    <row r="128" spans="1:68" x14ac:dyDescent="0.15">
      <c r="A128" s="24" t="s">
        <v>264</v>
      </c>
      <c r="B128">
        <v>83.9</v>
      </c>
      <c r="C128" s="29">
        <v>9.4500000000000001E-2</v>
      </c>
      <c r="D128" s="29">
        <v>1.5299999999999999E-2</v>
      </c>
      <c r="E128" s="30">
        <v>7.4200000000000002E-2</v>
      </c>
      <c r="F128" s="30">
        <v>1.1299999999999999E-2</v>
      </c>
      <c r="G128" s="27">
        <v>1</v>
      </c>
      <c r="H128" s="30">
        <v>7.0600000000000002E-6</v>
      </c>
      <c r="I128" s="30">
        <v>2.7199999999999998E-6</v>
      </c>
      <c r="J128" s="30">
        <v>1.1E-4</v>
      </c>
      <c r="K128" s="30">
        <v>3.0000000000000001E-5</v>
      </c>
      <c r="L128" s="27">
        <v>1.79</v>
      </c>
      <c r="O128" s="30">
        <v>1.2899999999999999E-6</v>
      </c>
      <c r="P128" s="30">
        <v>3.2000000000000001E-7</v>
      </c>
      <c r="Q128" s="30">
        <v>1.35E-6</v>
      </c>
      <c r="R128" s="30">
        <v>2.8000000000000002E-7</v>
      </c>
      <c r="S128" s="30">
        <v>8.2600000000000001E-7</v>
      </c>
      <c r="T128" s="30">
        <v>2.1899999999999999E-7</v>
      </c>
      <c r="U128" s="27">
        <v>1.85</v>
      </c>
      <c r="AA128" s="30">
        <v>1.33E-8</v>
      </c>
      <c r="AB128" s="30">
        <v>7.6000000000000002E-9</v>
      </c>
      <c r="AC128" s="30">
        <v>5.4499999999999998E-8</v>
      </c>
      <c r="AD128" s="30">
        <v>1.2299999999999999E-8</v>
      </c>
      <c r="AE128" s="30">
        <v>6.7099999999999999E-8</v>
      </c>
      <c r="AF128" s="30">
        <v>1.9099999999999999E-8</v>
      </c>
      <c r="AG128" s="27">
        <v>1.79</v>
      </c>
      <c r="AH128" s="30">
        <v>2.9200000000000002E-5</v>
      </c>
      <c r="AI128" s="30">
        <v>7.9000000000000006E-6</v>
      </c>
      <c r="AP128" s="27">
        <v>29.6</v>
      </c>
      <c r="AS128" s="30">
        <v>2.73E-5</v>
      </c>
      <c r="AT128" s="30">
        <v>6.9E-6</v>
      </c>
      <c r="AW128" s="8">
        <v>1.84</v>
      </c>
      <c r="AX128" s="30">
        <v>3.3799999999999998E-7</v>
      </c>
      <c r="AY128" s="30">
        <v>1.4999999999999999E-7</v>
      </c>
      <c r="AZ128" s="30">
        <v>4.1300000000000003E-6</v>
      </c>
      <c r="BA128" s="30">
        <v>1.3200000000000001E-6</v>
      </c>
      <c r="BD128" s="27">
        <v>2.16</v>
      </c>
      <c r="BF128" s="3"/>
      <c r="BK128" s="18"/>
      <c r="BL128" s="18"/>
      <c r="BM128" s="18"/>
      <c r="BN128" s="18"/>
      <c r="BO128" s="18"/>
      <c r="BP128" s="3"/>
    </row>
    <row r="129" spans="1:62" x14ac:dyDescent="0.15">
      <c r="A129" s="24" t="s">
        <v>265</v>
      </c>
      <c r="B129">
        <v>16.3</v>
      </c>
      <c r="C129" s="29">
        <v>0.111</v>
      </c>
      <c r="D129" s="29">
        <v>1.4E-2</v>
      </c>
      <c r="E129" s="30">
        <v>1.4999999999999999E-2</v>
      </c>
      <c r="F129" s="30">
        <v>2.3E-3</v>
      </c>
      <c r="G129" s="27">
        <v>1</v>
      </c>
      <c r="H129" s="30">
        <v>1.3100000000000001E-4</v>
      </c>
      <c r="I129" s="30">
        <v>3.3000000000000003E-5</v>
      </c>
      <c r="J129" s="30">
        <v>2.7500000000000002E-4</v>
      </c>
      <c r="K129" s="30">
        <v>6.2000000000000003E-5</v>
      </c>
      <c r="L129" s="27">
        <v>1.1399999999999999</v>
      </c>
      <c r="O129" s="30">
        <v>1.6899999999999999E-6</v>
      </c>
      <c r="P129" s="30">
        <v>3.8000000000000001E-7</v>
      </c>
      <c r="U129" s="27">
        <v>1</v>
      </c>
      <c r="AC129" s="30">
        <v>3.5999999999999998E-8</v>
      </c>
      <c r="AD129" s="30">
        <v>1.7599999999999999E-8</v>
      </c>
      <c r="AG129" s="27">
        <v>1.1399999999999999</v>
      </c>
      <c r="AH129" s="30">
        <v>5.38E-5</v>
      </c>
      <c r="AI129" s="30">
        <v>1.22E-5</v>
      </c>
      <c r="AP129" s="27">
        <v>3.52</v>
      </c>
      <c r="AS129" s="30">
        <v>9.2E-5</v>
      </c>
      <c r="AT129" s="30">
        <v>2.1500000000000001E-5</v>
      </c>
      <c r="AW129" s="8">
        <v>1.66</v>
      </c>
      <c r="AX129" s="30">
        <v>7.1399999999999996E-7</v>
      </c>
      <c r="AY129" s="30">
        <v>1.4999999999999999E-7</v>
      </c>
      <c r="AZ129" s="30">
        <v>1.8199999999999999E-6</v>
      </c>
      <c r="BA129" s="30">
        <v>5.0999999999999999E-7</v>
      </c>
      <c r="BD129" s="27">
        <v>1.1499999999999999</v>
      </c>
    </row>
    <row r="130" spans="1:62" x14ac:dyDescent="0.15">
      <c r="A130" s="24" t="s">
        <v>266</v>
      </c>
      <c r="B130">
        <v>15.8</v>
      </c>
      <c r="C130" s="29">
        <v>0.108</v>
      </c>
      <c r="D130" s="29">
        <v>1.4E-2</v>
      </c>
      <c r="E130" s="30">
        <v>1.4500000000000001E-2</v>
      </c>
      <c r="F130" s="30">
        <v>2.2000000000000001E-3</v>
      </c>
      <c r="G130" s="27">
        <v>1</v>
      </c>
      <c r="H130" s="30">
        <v>1.3999999999999999E-4</v>
      </c>
      <c r="I130" s="30">
        <v>3.8000000000000002E-5</v>
      </c>
      <c r="J130" s="30">
        <v>3.5199999999999999E-4</v>
      </c>
      <c r="K130" s="30">
        <v>7.9000000000000008E-3</v>
      </c>
      <c r="L130" s="27">
        <v>1.1399999999999999</v>
      </c>
      <c r="O130" s="30">
        <v>2.1399999999999998E-6</v>
      </c>
      <c r="P130" s="30">
        <v>4.7999999999999996E-7</v>
      </c>
      <c r="Q130" s="30">
        <v>2.5400000000000002E-7</v>
      </c>
      <c r="R130" s="30">
        <v>4.6000000000000002E-8</v>
      </c>
      <c r="U130" s="27">
        <v>1.51</v>
      </c>
      <c r="V130" s="30">
        <v>3.4299999999999999E-4</v>
      </c>
      <c r="W130" s="30">
        <v>1.15E-4</v>
      </c>
      <c r="Z130" s="27">
        <v>1.59</v>
      </c>
      <c r="AC130" s="30">
        <v>1.4100000000000001E-7</v>
      </c>
      <c r="AD130" s="30">
        <v>3.1E-8</v>
      </c>
      <c r="AE130" s="30">
        <v>1.3599999999999999E-8</v>
      </c>
      <c r="AF130" s="30">
        <v>3.4999999999999999E-9</v>
      </c>
      <c r="AG130" s="27">
        <v>1.1399999999999999</v>
      </c>
      <c r="AH130" s="30">
        <v>7.1799999999999997E-5</v>
      </c>
      <c r="AI130" s="30">
        <v>1.6500000000000001E-5</v>
      </c>
      <c r="AP130" s="27">
        <v>3.99</v>
      </c>
      <c r="AS130" s="30">
        <v>1.16E-4</v>
      </c>
      <c r="AT130" s="30">
        <v>2.6999999999999999E-5</v>
      </c>
      <c r="AW130" s="8">
        <v>1.58</v>
      </c>
      <c r="AX130" s="30">
        <v>2.2400000000000002E-6</v>
      </c>
      <c r="AY130" s="30">
        <v>5.3000000000000001E-7</v>
      </c>
      <c r="AZ130" s="30">
        <v>5.57E-6</v>
      </c>
      <c r="BA130" s="30">
        <v>1.8500000000000001E-6</v>
      </c>
      <c r="BD130" s="27">
        <v>1.1599999999999999</v>
      </c>
    </row>
    <row r="131" spans="1:62" x14ac:dyDescent="0.15">
      <c r="A131" s="24" t="s">
        <v>267</v>
      </c>
      <c r="B131">
        <v>1.49</v>
      </c>
      <c r="C131" s="29">
        <v>0.10100000000000001</v>
      </c>
      <c r="D131" s="29">
        <v>1.4E-2</v>
      </c>
      <c r="E131" s="30">
        <v>1.3699999999999999E-3</v>
      </c>
      <c r="F131" s="30">
        <v>2.0000000000000001E-4</v>
      </c>
      <c r="G131" s="27">
        <v>1</v>
      </c>
      <c r="H131" s="30">
        <v>5.3199999999999999E-6</v>
      </c>
      <c r="I131" s="30">
        <v>3.5599999999999998E-6</v>
      </c>
      <c r="J131" s="30">
        <v>2.2000000000000001E-4</v>
      </c>
      <c r="K131" s="30">
        <v>5.1E-5</v>
      </c>
      <c r="L131" s="27">
        <v>1.01</v>
      </c>
      <c r="O131" s="30">
        <v>3.7E-7</v>
      </c>
      <c r="P131" s="30">
        <v>8.3999999999999998E-8</v>
      </c>
      <c r="Q131" s="30">
        <v>1.2499999999999999E-7</v>
      </c>
      <c r="R131" s="30">
        <v>2.4999999999999999E-8</v>
      </c>
      <c r="U131" s="27">
        <v>1.04</v>
      </c>
      <c r="V131" s="30">
        <v>5.13E-4</v>
      </c>
      <c r="W131" s="30">
        <v>2.6800000000000001E-4</v>
      </c>
      <c r="Z131" s="27">
        <v>1.04</v>
      </c>
      <c r="AC131" s="30">
        <v>2.6700000000000001E-8</v>
      </c>
      <c r="AD131" s="30">
        <v>1.0099999999999999E-8</v>
      </c>
      <c r="AE131" s="30">
        <v>1.6800000000000002E-8</v>
      </c>
      <c r="AF131" s="30">
        <v>6.5000000000000003E-9</v>
      </c>
      <c r="AG131" s="27">
        <v>1.01</v>
      </c>
      <c r="AH131" s="30">
        <v>1.61E-6</v>
      </c>
      <c r="AI131" s="30">
        <v>5.6000000000000004E-7</v>
      </c>
      <c r="AP131" s="27">
        <v>42.9</v>
      </c>
      <c r="AS131" s="30">
        <v>4.1199999999999999E-5</v>
      </c>
      <c r="AT131" s="30">
        <v>9.7999999999999993E-6</v>
      </c>
      <c r="AW131" s="8">
        <v>1.04</v>
      </c>
      <c r="AX131" s="30">
        <v>4.6100000000000003E-8</v>
      </c>
      <c r="AY131" s="30">
        <v>2.9300000000000001E-8</v>
      </c>
      <c r="AZ131" s="30">
        <v>8.5899999999999995E-7</v>
      </c>
      <c r="BA131" s="30">
        <v>2.65E-7</v>
      </c>
      <c r="BD131" s="27">
        <v>1.9</v>
      </c>
    </row>
    <row r="132" spans="1:62" x14ac:dyDescent="0.15">
      <c r="A132" s="24" t="s">
        <v>268</v>
      </c>
      <c r="B132">
        <v>0.61699999999999999</v>
      </c>
      <c r="C132" s="29">
        <v>0.124</v>
      </c>
      <c r="D132" s="29">
        <v>1.6E-2</v>
      </c>
      <c r="E132" s="30">
        <v>5.6400000000000005E-4</v>
      </c>
      <c r="F132" s="30">
        <v>1.8100000000000001E-4</v>
      </c>
      <c r="G132" s="27">
        <v>1</v>
      </c>
      <c r="H132" s="30">
        <v>8.3899999999999993E-6</v>
      </c>
      <c r="I132" s="30">
        <v>8.1799999999999996E-6</v>
      </c>
      <c r="J132" s="30">
        <v>3.7199999999999999E-4</v>
      </c>
      <c r="K132" s="30">
        <v>8.5000000000000006E-5</v>
      </c>
      <c r="L132" s="27">
        <v>1.01</v>
      </c>
      <c r="O132" s="30">
        <v>1.7099999999999999E-6</v>
      </c>
      <c r="P132" s="30">
        <v>3.8000000000000001E-7</v>
      </c>
      <c r="Q132" s="30">
        <v>3.65E-7</v>
      </c>
      <c r="R132" s="30">
        <v>7.3000000000000005E-8</v>
      </c>
      <c r="S132" s="30">
        <v>7.0500000000000003E-9</v>
      </c>
      <c r="T132" s="30">
        <v>3.8099999999999999E-9</v>
      </c>
      <c r="U132" s="27">
        <v>1.03</v>
      </c>
      <c r="V132" s="30">
        <v>4.4200000000000001E-4</v>
      </c>
      <c r="W132" s="30">
        <v>2.31E-4</v>
      </c>
      <c r="Z132" s="27">
        <v>1.03</v>
      </c>
      <c r="AC132" s="30">
        <v>5.84E-8</v>
      </c>
      <c r="AD132" s="30">
        <v>2.5699999999999999E-8</v>
      </c>
      <c r="AE132" s="30">
        <v>1.9499999999999999E-8</v>
      </c>
      <c r="AF132" s="30">
        <v>5.0000000000000001E-9</v>
      </c>
      <c r="AG132" s="27">
        <v>1.01</v>
      </c>
      <c r="AH132" s="30">
        <v>7.0500000000000003E-6</v>
      </c>
      <c r="AI132" s="30">
        <v>2.5900000000000002E-6</v>
      </c>
      <c r="AP132" s="27">
        <v>45.5</v>
      </c>
      <c r="AS132" s="30">
        <v>8.3300000000000005E-5</v>
      </c>
      <c r="AT132" s="30">
        <v>1.9700000000000001E-5</v>
      </c>
      <c r="AW132" s="8">
        <v>1.03</v>
      </c>
      <c r="AX132" s="30">
        <v>9.6099999999999994E-8</v>
      </c>
      <c r="AY132" s="30">
        <v>8.2599999999999998E-8</v>
      </c>
      <c r="AZ132" s="30">
        <v>2.2500000000000001E-6</v>
      </c>
      <c r="BA132" s="30">
        <v>7.6000000000000003E-7</v>
      </c>
      <c r="BD132" s="27">
        <v>1.97</v>
      </c>
    </row>
    <row r="133" spans="1:62" x14ac:dyDescent="0.15">
      <c r="A133" s="24" t="s">
        <v>269</v>
      </c>
      <c r="B133">
        <v>1.57</v>
      </c>
      <c r="C133" s="29">
        <v>0.124</v>
      </c>
      <c r="D133" s="29">
        <v>1.4999999999999999E-2</v>
      </c>
      <c r="E133" s="30">
        <v>1.34E-3</v>
      </c>
      <c r="F133" s="30">
        <v>2.0000000000000001E-4</v>
      </c>
      <c r="G133" s="27">
        <v>1</v>
      </c>
      <c r="H133" s="30">
        <v>1.1E-5</v>
      </c>
      <c r="I133" s="30">
        <v>3.4999999999999999E-6</v>
      </c>
      <c r="J133" s="30">
        <v>6.5499999999999998E-4</v>
      </c>
      <c r="K133" s="30">
        <v>1.3899999999999999E-4</v>
      </c>
      <c r="L133" s="27">
        <v>1.01</v>
      </c>
      <c r="O133" s="30">
        <v>2.4200000000000001E-6</v>
      </c>
      <c r="P133" s="30">
        <v>5.2E-7</v>
      </c>
      <c r="Q133" s="30">
        <v>4.1899999999999998E-7</v>
      </c>
      <c r="R133" s="30">
        <v>7.7000000000000001E-8</v>
      </c>
      <c r="S133" s="30">
        <v>1.05E-8</v>
      </c>
      <c r="T133" s="30">
        <v>5.6999999999999998E-9</v>
      </c>
      <c r="U133" s="27">
        <v>1.03</v>
      </c>
      <c r="V133" s="30">
        <v>1.2800000000000001E-3</v>
      </c>
      <c r="W133" s="30">
        <v>4.2999999999999999E-4</v>
      </c>
      <c r="Z133" s="27">
        <v>1.03</v>
      </c>
      <c r="AC133" s="30">
        <v>1.04E-7</v>
      </c>
      <c r="AD133" s="30">
        <v>2.1999999999999998E-8</v>
      </c>
      <c r="AE133" s="30">
        <v>3.6599999999999997E-8</v>
      </c>
      <c r="AF133" s="30">
        <v>1.37E-8</v>
      </c>
      <c r="AG133" s="27">
        <v>1.01</v>
      </c>
      <c r="AH133" s="30">
        <v>3.2100000000000002E-6</v>
      </c>
      <c r="AI133" s="30">
        <v>7.3E-7</v>
      </c>
      <c r="AP133" s="27">
        <v>61.1</v>
      </c>
      <c r="AS133" s="30">
        <v>1.84E-4</v>
      </c>
      <c r="AT133" s="30">
        <v>4.1999999999999998E-5</v>
      </c>
      <c r="AW133" s="8">
        <v>1.02</v>
      </c>
      <c r="AX133" s="30">
        <v>8.9599999999999995E-8</v>
      </c>
      <c r="AY133" s="30">
        <v>2.6400000000000001E-8</v>
      </c>
      <c r="AZ133" s="30">
        <v>4.9400000000000001E-6</v>
      </c>
      <c r="BA133" s="30">
        <v>1.53E-6</v>
      </c>
      <c r="BD133" s="27">
        <v>2.5499999999999998</v>
      </c>
    </row>
    <row r="134" spans="1:62" x14ac:dyDescent="0.15">
      <c r="A134" s="24" t="s">
        <v>270</v>
      </c>
      <c r="B134">
        <v>26.8</v>
      </c>
      <c r="C134" s="29">
        <v>0.11600000000000001</v>
      </c>
      <c r="D134" s="29">
        <v>1.4E-2</v>
      </c>
      <c r="E134" s="30">
        <v>2.4199999999999999E-2</v>
      </c>
      <c r="F134" s="30">
        <v>3.7000000000000002E-3</v>
      </c>
      <c r="G134" s="27">
        <v>1</v>
      </c>
      <c r="H134" s="30">
        <v>1.18E-4</v>
      </c>
      <c r="I134" s="30">
        <v>3.4E-5</v>
      </c>
      <c r="J134" s="30">
        <v>4.8700000000000002E-4</v>
      </c>
      <c r="K134" s="30">
        <v>1.15E-4</v>
      </c>
      <c r="L134" s="27">
        <v>1.21</v>
      </c>
      <c r="O134" s="30">
        <v>3.27E-6</v>
      </c>
      <c r="P134" s="30">
        <v>7.1999999999999999E-7</v>
      </c>
      <c r="Q134" s="30">
        <v>6.8500000000000001E-7</v>
      </c>
      <c r="R134" s="30">
        <v>1.23E-7</v>
      </c>
      <c r="S134" s="30">
        <v>3.7800000000000001E-8</v>
      </c>
      <c r="T134" s="30">
        <v>2.0400000000000001E-8</v>
      </c>
      <c r="U134" s="27">
        <v>1.44</v>
      </c>
      <c r="V134" s="30">
        <v>1.72E-3</v>
      </c>
      <c r="W134" s="30">
        <v>8.9999999999999998E-4</v>
      </c>
      <c r="Z134" s="27">
        <v>1.5</v>
      </c>
      <c r="AA134" s="30">
        <v>7.4099999999999995E-8</v>
      </c>
      <c r="AB134" s="30">
        <v>8.9999999999999998E-4</v>
      </c>
      <c r="AC134" s="30">
        <v>1.8099999999999999E-7</v>
      </c>
      <c r="AD134" s="30">
        <v>6.5E-8</v>
      </c>
      <c r="AE134" s="30">
        <v>3.8000000000000003E-8</v>
      </c>
      <c r="AF134" s="30">
        <v>2.0899999999999999E-8</v>
      </c>
      <c r="AG134" s="27">
        <v>1.21</v>
      </c>
      <c r="AH134" s="30">
        <v>6.7000000000000002E-5</v>
      </c>
      <c r="AI134" s="30">
        <v>1.6500000000000001E-5</v>
      </c>
      <c r="AP134" s="27">
        <v>6.19</v>
      </c>
      <c r="AS134" s="30">
        <v>1.3100000000000001E-4</v>
      </c>
      <c r="AT134" s="30">
        <v>3.0000000000000001E-5</v>
      </c>
      <c r="AW134" s="8">
        <v>1.5</v>
      </c>
      <c r="AX134" s="30">
        <v>2.2199999999999999E-6</v>
      </c>
      <c r="AY134" s="30">
        <v>5.7000000000000005E-7</v>
      </c>
      <c r="AZ134" s="30">
        <v>8.2099999999999993E-6</v>
      </c>
      <c r="BA134" s="30">
        <v>2.5399999999999998E-6</v>
      </c>
      <c r="BD134" s="27">
        <v>1.23</v>
      </c>
      <c r="BF134" s="3"/>
    </row>
    <row r="135" spans="1:62" x14ac:dyDescent="0.15">
      <c r="A135" s="24" t="s">
        <v>271</v>
      </c>
      <c r="B135">
        <v>1.18</v>
      </c>
      <c r="C135" s="29">
        <v>0.109</v>
      </c>
      <c r="D135" s="29">
        <v>1.4E-2</v>
      </c>
      <c r="E135" s="30">
        <v>1.0300000000000001E-3</v>
      </c>
      <c r="F135" s="30">
        <v>3.3E-4</v>
      </c>
      <c r="G135" s="27">
        <v>1</v>
      </c>
      <c r="H135" s="30">
        <v>1.7600000000000001E-5</v>
      </c>
      <c r="I135" s="30">
        <v>2.7999999999999999E-6</v>
      </c>
      <c r="J135" s="30">
        <v>3.8699999999999997E-4</v>
      </c>
      <c r="K135" s="30">
        <v>8.2999999999999998E-5</v>
      </c>
      <c r="L135" s="27">
        <v>1.01</v>
      </c>
      <c r="O135" s="30">
        <v>1.6899999999999999E-6</v>
      </c>
      <c r="P135" s="30">
        <v>3.7E-7</v>
      </c>
      <c r="U135" s="27">
        <v>1.05</v>
      </c>
      <c r="V135" s="30">
        <v>3.6400000000000001E-4</v>
      </c>
      <c r="W135" s="30">
        <v>1.22E-4</v>
      </c>
      <c r="Z135" s="27">
        <v>1.06</v>
      </c>
      <c r="AC135" s="30">
        <v>8.6200000000000004E-8</v>
      </c>
      <c r="AD135" s="30">
        <v>1.85E-8</v>
      </c>
      <c r="AG135" s="27">
        <v>1.01</v>
      </c>
      <c r="AH135" s="30">
        <v>2.4399999999999999E-6</v>
      </c>
      <c r="AI135" s="30">
        <v>3.3000000000000002E-7</v>
      </c>
      <c r="AP135" s="27">
        <v>23.2</v>
      </c>
      <c r="AS135" s="30">
        <v>7.5500000000000006E-5</v>
      </c>
      <c r="AT135" s="30">
        <v>1.7200000000000001E-5</v>
      </c>
      <c r="AW135" s="8">
        <v>1.05</v>
      </c>
      <c r="AX135" s="30">
        <v>3.8000000000000003E-8</v>
      </c>
      <c r="AY135" s="30">
        <v>6.5000000000000003E-9</v>
      </c>
      <c r="AZ135" s="30">
        <v>2.4700000000000001E-6</v>
      </c>
      <c r="BA135" s="30">
        <v>7.7000000000000004E-7</v>
      </c>
      <c r="BD135" s="27">
        <v>1.59</v>
      </c>
    </row>
    <row r="136" spans="1:62" x14ac:dyDescent="0.15">
      <c r="A136" s="24" t="s">
        <v>272</v>
      </c>
      <c r="B136">
        <v>45.2</v>
      </c>
      <c r="C136" s="29">
        <v>8.2600000000000007E-2</v>
      </c>
      <c r="D136" s="29">
        <v>1.04E-2</v>
      </c>
      <c r="E136" s="30">
        <v>4.1599999999999998E-2</v>
      </c>
      <c r="F136" s="30">
        <v>6.4000000000000003E-3</v>
      </c>
      <c r="G136" s="27">
        <v>1</v>
      </c>
      <c r="H136" s="30">
        <v>5.6100000000000002E-5</v>
      </c>
      <c r="I136" s="30">
        <v>1.42E-5</v>
      </c>
      <c r="J136" s="30">
        <v>3.4400000000000001E-4</v>
      </c>
      <c r="K136" s="30">
        <v>7.7999999999999999E-5</v>
      </c>
      <c r="L136" s="27">
        <v>1.5</v>
      </c>
      <c r="O136" s="30">
        <v>1.88E-6</v>
      </c>
      <c r="P136" s="30">
        <v>4.2E-7</v>
      </c>
      <c r="Q136" s="30">
        <v>4.0600000000000001E-7</v>
      </c>
      <c r="R136" s="30">
        <v>7.3000000000000005E-8</v>
      </c>
      <c r="S136" s="30">
        <v>5.47E-8</v>
      </c>
      <c r="T136" s="30">
        <v>1.1900000000000001E-8</v>
      </c>
      <c r="U136" s="27">
        <v>1.66</v>
      </c>
      <c r="V136" s="30">
        <v>4.6700000000000002E-4</v>
      </c>
      <c r="W136" s="30">
        <v>2.5000000000000001E-4</v>
      </c>
      <c r="X136" s="30">
        <v>4.4700000000000002E-5</v>
      </c>
      <c r="Y136" s="30">
        <v>2.4899999999999999E-5</v>
      </c>
      <c r="Z136" s="27">
        <v>1.75</v>
      </c>
      <c r="AC136" s="30">
        <v>1.03E-7</v>
      </c>
      <c r="AD136" s="30">
        <v>3.5000000000000002E-8</v>
      </c>
      <c r="AE136" s="30">
        <v>3.8700000000000002E-8</v>
      </c>
      <c r="AF136" s="30">
        <v>1E-8</v>
      </c>
      <c r="AG136" s="27">
        <v>1.5</v>
      </c>
      <c r="AH136" s="30">
        <v>2.55E-5</v>
      </c>
      <c r="AI136" s="30">
        <v>5.8000000000000004E-6</v>
      </c>
      <c r="AL136" s="30">
        <v>7.5799999999999999E-5</v>
      </c>
      <c r="AM136" s="30">
        <v>4.3600000000000003E-5</v>
      </c>
      <c r="AN136" s="30">
        <v>2.2500000000000001E-5</v>
      </c>
      <c r="AO136" s="30">
        <v>1.6099999999999998E-5</v>
      </c>
      <c r="AP136" s="27">
        <v>10.7</v>
      </c>
      <c r="AS136" s="30">
        <v>9.3399999999999993E-5</v>
      </c>
      <c r="AT136" s="30">
        <v>2.19E-5</v>
      </c>
      <c r="AW136" s="8">
        <v>1.75</v>
      </c>
      <c r="AX136" s="30">
        <v>4.8100000000000003E-7</v>
      </c>
      <c r="AY136" s="30">
        <v>1.03E-7</v>
      </c>
      <c r="AZ136" s="30">
        <v>3.19E-6</v>
      </c>
      <c r="BA136" s="30">
        <v>1.7599999999999999E-7</v>
      </c>
      <c r="BD136" s="27">
        <v>1.33</v>
      </c>
      <c r="BG136" s="3"/>
      <c r="BH136" s="3"/>
      <c r="BI136" s="18"/>
      <c r="BJ136" s="13"/>
    </row>
    <row r="137" spans="1:62" x14ac:dyDescent="0.15">
      <c r="A137" s="24" t="s">
        <v>273</v>
      </c>
      <c r="B137">
        <v>33.799999999999997</v>
      </c>
      <c r="C137" s="29">
        <v>9.1700000000000004E-2</v>
      </c>
      <c r="D137" s="29">
        <v>1.23E-2</v>
      </c>
      <c r="E137" s="30">
        <v>3.1199999999999999E-2</v>
      </c>
      <c r="F137" s="30">
        <v>4.7000000000000002E-3</v>
      </c>
      <c r="G137" s="27">
        <v>1</v>
      </c>
      <c r="H137" s="30">
        <v>8.0900000000000001E-5</v>
      </c>
      <c r="I137" s="30">
        <v>3.3300000000000003E-5</v>
      </c>
      <c r="J137" s="30">
        <v>3.7399999999999998E-4</v>
      </c>
      <c r="K137" s="30">
        <v>9.3999999999999994E-5</v>
      </c>
      <c r="L137" s="27">
        <v>1.34</v>
      </c>
      <c r="O137" s="30">
        <v>2.12E-6</v>
      </c>
      <c r="P137" s="30">
        <v>4.8999999999999997E-7</v>
      </c>
      <c r="Q137" s="30">
        <v>6.61E-7</v>
      </c>
      <c r="R137" s="30">
        <v>1.29E-7</v>
      </c>
      <c r="S137" s="30">
        <v>1.8900000000000001E-7</v>
      </c>
      <c r="T137" s="30">
        <v>4.4999999999999999E-8</v>
      </c>
      <c r="U137" s="27">
        <v>1.54</v>
      </c>
      <c r="V137" s="30">
        <v>3.86E-4</v>
      </c>
      <c r="W137" s="30">
        <v>1.2999999999999999E-4</v>
      </c>
      <c r="Z137" s="27">
        <v>1.63</v>
      </c>
      <c r="AA137" s="30">
        <v>8.2100000000000001E-8</v>
      </c>
      <c r="AB137" s="30">
        <v>4.6399999999999999E-8</v>
      </c>
      <c r="AC137" s="30">
        <v>6.6100000000000003E-8</v>
      </c>
      <c r="AD137" s="30">
        <v>1.42E-8</v>
      </c>
      <c r="AE137" s="30">
        <v>2.44E-8</v>
      </c>
      <c r="AF137" s="30">
        <v>6.4000000000000002E-9</v>
      </c>
      <c r="AG137" s="27">
        <v>1.34</v>
      </c>
      <c r="AH137" s="30">
        <v>5.2299999999999997E-5</v>
      </c>
      <c r="AI137" s="30">
        <v>1.5E-5</v>
      </c>
      <c r="AP137" s="27">
        <v>7.54</v>
      </c>
      <c r="AS137" s="30">
        <v>7.7999999999999999E-5</v>
      </c>
      <c r="AT137" s="30">
        <v>1.8499999999999999E-5</v>
      </c>
      <c r="AW137" s="8">
        <v>1.61</v>
      </c>
      <c r="AX137" s="30">
        <v>1.39E-6</v>
      </c>
      <c r="AY137" s="30">
        <v>6.7999999999999995E-7</v>
      </c>
      <c r="AZ137" s="30">
        <v>3.2499999999999998E-6</v>
      </c>
      <c r="BA137" s="30">
        <v>9.9999999999999995E-7</v>
      </c>
      <c r="BD137" s="27">
        <v>1.27</v>
      </c>
      <c r="BF137" s="3"/>
    </row>
    <row r="138" spans="1:62" x14ac:dyDescent="0.15">
      <c r="A138" s="24" t="s">
        <v>274</v>
      </c>
      <c r="C138" s="29">
        <v>0.13500000000000001</v>
      </c>
      <c r="D138" s="29">
        <v>1.7000000000000001E-2</v>
      </c>
      <c r="G138" s="27">
        <v>1</v>
      </c>
      <c r="H138" s="30">
        <v>9.2800000000000006E-5</v>
      </c>
      <c r="I138" s="30">
        <v>2.5599999999999999E-5</v>
      </c>
      <c r="J138" s="30">
        <v>3.1700000000000001E-4</v>
      </c>
      <c r="K138" s="30">
        <v>7.6000000000000004E-5</v>
      </c>
      <c r="L138" s="27">
        <v>1</v>
      </c>
      <c r="O138" s="30">
        <v>2.43E-6</v>
      </c>
      <c r="P138" s="30">
        <v>5.4000000000000002E-7</v>
      </c>
      <c r="U138" s="27">
        <v>1.29</v>
      </c>
      <c r="V138" s="30">
        <v>6.5499999999999998E-4</v>
      </c>
      <c r="W138" s="30">
        <v>3.4200000000000002E-4</v>
      </c>
      <c r="Z138" s="27">
        <v>1.29</v>
      </c>
      <c r="AC138" s="30">
        <v>1.35E-7</v>
      </c>
      <c r="AD138" s="30">
        <v>4.9999999999999998E-8</v>
      </c>
      <c r="AG138" s="27">
        <v>1</v>
      </c>
      <c r="AH138" s="30">
        <v>4.7200000000000002E-5</v>
      </c>
      <c r="AI138" s="30">
        <v>1.17E-5</v>
      </c>
      <c r="AP138" s="27">
        <v>4.42</v>
      </c>
      <c r="AS138" s="30">
        <v>5.7200000000000001E-5</v>
      </c>
      <c r="AT138" s="30">
        <v>1.3200000000000001E-5</v>
      </c>
      <c r="AW138" s="8">
        <v>1.28</v>
      </c>
      <c r="AX138" s="30">
        <v>1.06E-6</v>
      </c>
      <c r="AY138" s="30">
        <v>2.7000000000000001E-7</v>
      </c>
      <c r="AZ138" s="30">
        <v>8.0399999999999993E-6</v>
      </c>
      <c r="BA138" s="30">
        <v>2.6800000000000002E-6</v>
      </c>
      <c r="BD138" s="27">
        <v>1.18</v>
      </c>
      <c r="BF138" s="3"/>
    </row>
    <row r="139" spans="1:62" x14ac:dyDescent="0.15">
      <c r="A139" s="24" t="s">
        <v>275</v>
      </c>
      <c r="B139">
        <v>6.73</v>
      </c>
      <c r="C139" s="29">
        <v>0.17599999999999999</v>
      </c>
      <c r="D139" s="29">
        <v>2.1999999999999999E-2</v>
      </c>
      <c r="E139" s="30">
        <v>5.8399999999999997E-3</v>
      </c>
      <c r="F139" s="30">
        <v>8.8999999999999995E-4</v>
      </c>
      <c r="G139" s="27">
        <v>1</v>
      </c>
      <c r="H139" s="30">
        <v>6.5199999999999999E-5</v>
      </c>
      <c r="I139" s="30">
        <v>1.6399999999999999E-5</v>
      </c>
      <c r="J139" s="30">
        <v>3.4900000000000003E-4</v>
      </c>
      <c r="K139" s="30">
        <v>8.1000000000000004E-5</v>
      </c>
      <c r="L139" s="27">
        <v>1.03</v>
      </c>
      <c r="O139" s="30">
        <v>2.5299999999999999E-6</v>
      </c>
      <c r="P139" s="30">
        <v>5.5000000000000003E-7</v>
      </c>
      <c r="Q139" s="30">
        <v>2.36E-7</v>
      </c>
      <c r="R139" s="30">
        <v>4.1999999999999999E-8</v>
      </c>
      <c r="U139" s="27">
        <v>1.22</v>
      </c>
      <c r="V139" s="30">
        <v>1.5299999999999999E-3</v>
      </c>
      <c r="W139" s="30">
        <v>2.7999999999999998E-4</v>
      </c>
      <c r="Z139" s="27">
        <v>1.23</v>
      </c>
      <c r="AC139" s="30">
        <v>2.0200000000000001E-7</v>
      </c>
      <c r="AD139" s="30">
        <v>7.3000000000000005E-8</v>
      </c>
      <c r="AE139" s="30">
        <v>3.1200000000000001E-8</v>
      </c>
      <c r="AF139" s="30">
        <v>1.18E-8</v>
      </c>
      <c r="AG139" s="27">
        <v>1.03</v>
      </c>
      <c r="AH139" s="30">
        <v>7.6799999999999997E-5</v>
      </c>
      <c r="AI139" s="30">
        <v>1.8499999999999999E-5</v>
      </c>
      <c r="AP139" s="27">
        <v>6.56</v>
      </c>
      <c r="AS139" s="30">
        <v>1.16E-4</v>
      </c>
      <c r="AT139" s="30">
        <v>2.5999999999999998E-5</v>
      </c>
      <c r="AW139" s="8">
        <v>1.2</v>
      </c>
      <c r="AX139" s="30">
        <v>1.4100000000000001E-6</v>
      </c>
      <c r="AY139" s="30">
        <v>2.9999999999999999E-7</v>
      </c>
      <c r="AZ139" s="30">
        <v>8.8699999999999998E-6</v>
      </c>
      <c r="BA139" s="30">
        <v>2.7800000000000001E-6</v>
      </c>
      <c r="BD139" s="27">
        <v>1.26</v>
      </c>
      <c r="BF139" s="3"/>
    </row>
    <row r="140" spans="1:62" x14ac:dyDescent="0.15">
      <c r="A140" s="24" t="s">
        <v>276</v>
      </c>
      <c r="B140">
        <v>3.74</v>
      </c>
      <c r="C140" s="29">
        <v>0.12</v>
      </c>
      <c r="D140" s="29">
        <v>1.7000000000000001E-2</v>
      </c>
      <c r="E140" s="30">
        <v>3.4399999999999999E-3</v>
      </c>
      <c r="F140" s="30">
        <v>5.1000000000000004E-4</v>
      </c>
      <c r="G140" s="27">
        <v>1</v>
      </c>
      <c r="H140" s="30">
        <v>7.17E-6</v>
      </c>
      <c r="I140" s="30">
        <v>2.6299999999999998E-6</v>
      </c>
      <c r="J140" s="30">
        <v>2.42E-4</v>
      </c>
      <c r="K140" s="30">
        <v>5.8999999999999998E-5</v>
      </c>
      <c r="L140" s="27">
        <v>1.03</v>
      </c>
      <c r="O140" s="30">
        <v>4.8599999999999998E-7</v>
      </c>
      <c r="P140" s="30">
        <v>1.15E-7</v>
      </c>
      <c r="Q140" s="30">
        <v>2.3799999999999999E-7</v>
      </c>
      <c r="R140" s="30">
        <v>4.3999999999999997E-8</v>
      </c>
      <c r="S140" s="30">
        <v>5.21E-9</v>
      </c>
      <c r="T140" s="30">
        <v>2.86E-9</v>
      </c>
      <c r="U140" s="27">
        <v>1.06</v>
      </c>
      <c r="V140" s="30">
        <v>3.9800000000000002E-4</v>
      </c>
      <c r="W140" s="30">
        <v>2.0699999999999999E-4</v>
      </c>
      <c r="Z140" s="27">
        <v>1.06</v>
      </c>
      <c r="AC140" s="30">
        <v>1.66E-8</v>
      </c>
      <c r="AD140" s="30">
        <v>5.4999999999999996E-9</v>
      </c>
      <c r="AE140" s="30">
        <v>2.7199999999999999E-8</v>
      </c>
      <c r="AF140" s="30">
        <v>7.4000000000000001E-9</v>
      </c>
      <c r="AG140" s="27">
        <v>1.03</v>
      </c>
      <c r="AH140" s="30">
        <v>1.9400000000000001E-6</v>
      </c>
      <c r="AI140" s="30">
        <v>4.7999999999999996E-7</v>
      </c>
      <c r="AP140" s="27">
        <v>35.700000000000003</v>
      </c>
      <c r="AS140" s="30">
        <v>4.8300000000000002E-5</v>
      </c>
      <c r="AT140" s="30">
        <v>1.1800000000000001E-5</v>
      </c>
      <c r="AW140" s="8">
        <v>1.05</v>
      </c>
      <c r="AX140" s="30">
        <v>6.5200000000000001E-8</v>
      </c>
      <c r="AY140" s="30">
        <v>1.39E-8</v>
      </c>
      <c r="AZ140" s="30">
        <v>9.3600000000000002E-7</v>
      </c>
      <c r="BA140" s="30">
        <v>3.1100000000000002E-7</v>
      </c>
      <c r="BD140" s="27">
        <v>1.96</v>
      </c>
    </row>
    <row r="141" spans="1:62" x14ac:dyDescent="0.15">
      <c r="A141" s="24" t="s">
        <v>277</v>
      </c>
      <c r="B141">
        <v>4.05</v>
      </c>
      <c r="C141" s="29">
        <v>0.13700000000000001</v>
      </c>
      <c r="D141" s="29">
        <v>1.7000000000000001E-2</v>
      </c>
      <c r="E141" s="30">
        <v>3.63E-3</v>
      </c>
      <c r="F141" s="30">
        <v>5.5000000000000003E-4</v>
      </c>
      <c r="G141" s="27">
        <v>1</v>
      </c>
      <c r="H141" s="30">
        <v>2.1999999999999999E-5</v>
      </c>
      <c r="I141" s="30">
        <v>8.8000000000000004E-6</v>
      </c>
      <c r="J141" s="30">
        <v>5.1699999999999999E-4</v>
      </c>
      <c r="K141" s="30">
        <v>1.22E-4</v>
      </c>
      <c r="L141" s="27">
        <v>1.03</v>
      </c>
      <c r="O141" s="30">
        <v>2.9799999999999998E-6</v>
      </c>
      <c r="P141" s="30">
        <v>6.5000000000000002E-7</v>
      </c>
      <c r="Q141" s="30">
        <v>7.2399999999999997E-7</v>
      </c>
      <c r="R141" s="30">
        <v>1.3899999999999999E-7</v>
      </c>
      <c r="U141" s="27">
        <v>1.07</v>
      </c>
      <c r="V141" s="30">
        <v>3.9500000000000001E-4</v>
      </c>
      <c r="W141" s="30">
        <v>1.3300000000000001E-4</v>
      </c>
      <c r="Z141" s="27">
        <v>1.07</v>
      </c>
      <c r="AA141" s="30">
        <v>5.3300000000000001E-8</v>
      </c>
      <c r="AB141" s="30">
        <v>2.0899999999999999E-8</v>
      </c>
      <c r="AC141" s="30">
        <v>1.1300000000000001E-7</v>
      </c>
      <c r="AD141" s="30">
        <v>4.0000000000000001E-8</v>
      </c>
      <c r="AE141" s="30">
        <v>5.8500000000000001E-8</v>
      </c>
      <c r="AF141" s="30">
        <v>1.4699999999999999E-8</v>
      </c>
      <c r="AG141" s="27">
        <v>1.03</v>
      </c>
      <c r="AH141" s="30">
        <v>1.7099999999999999E-5</v>
      </c>
      <c r="AI141" s="30">
        <v>4.7999999999999998E-6</v>
      </c>
      <c r="AP141" s="27">
        <v>25.2</v>
      </c>
      <c r="AS141" s="30">
        <v>1.35E-4</v>
      </c>
      <c r="AT141" s="30">
        <v>3.1000000000000001E-5</v>
      </c>
      <c r="AW141" s="8">
        <v>1.06</v>
      </c>
      <c r="AX141" s="30">
        <v>4.6699999999999999E-7</v>
      </c>
      <c r="AY141" s="30">
        <v>2.29E-7</v>
      </c>
      <c r="AZ141" s="30">
        <v>5.5300000000000004E-6</v>
      </c>
      <c r="BA141" s="30">
        <v>1.7E-6</v>
      </c>
      <c r="BD141" s="27">
        <v>1.7</v>
      </c>
      <c r="BF141" s="3"/>
    </row>
    <row r="142" spans="1:62" x14ac:dyDescent="0.15">
      <c r="A142" s="24" t="s">
        <v>278</v>
      </c>
      <c r="B142">
        <v>97.5</v>
      </c>
      <c r="C142" s="29">
        <v>2.0799999999999999E-2</v>
      </c>
      <c r="D142" s="29">
        <v>6.1000000000000004E-3</v>
      </c>
      <c r="E142" s="30">
        <v>8.8499999999999995E-2</v>
      </c>
      <c r="F142" s="30">
        <v>1.3599999999999999E-2</v>
      </c>
      <c r="G142" s="27">
        <v>1</v>
      </c>
      <c r="H142" s="30">
        <v>1.9800000000000001E-6</v>
      </c>
      <c r="I142" s="30">
        <v>6.6000000000000003E-7</v>
      </c>
      <c r="J142" s="30">
        <v>1.08E-4</v>
      </c>
      <c r="K142" s="30">
        <v>2.9000000000000002E-6</v>
      </c>
      <c r="L142" s="27">
        <v>5.26</v>
      </c>
      <c r="O142" s="30">
        <v>2.53E-7</v>
      </c>
      <c r="P142" s="30">
        <v>6.1999999999999999E-8</v>
      </c>
      <c r="Q142" s="30">
        <v>5.3600000000000004E-7</v>
      </c>
      <c r="R142" s="30">
        <v>1.5300000000000001E-7</v>
      </c>
      <c r="S142" s="30">
        <v>8.0299999999999998E-8</v>
      </c>
      <c r="T142" s="30">
        <v>2.07E-8</v>
      </c>
      <c r="U142" s="27">
        <v>5.27</v>
      </c>
      <c r="V142" s="30">
        <v>5.6499999999999996E-4</v>
      </c>
      <c r="W142" s="30">
        <v>5.7200000000000003E-4</v>
      </c>
      <c r="Z142" s="27">
        <v>5.35</v>
      </c>
      <c r="AC142" s="30">
        <v>7.0200000000000002E-9</v>
      </c>
      <c r="AD142" s="30">
        <v>2.69E-9</v>
      </c>
      <c r="AE142" s="30">
        <v>4.1000000000000003E-8</v>
      </c>
      <c r="AF142" s="30">
        <v>1.14E-8</v>
      </c>
      <c r="AG142" s="27">
        <v>5.26</v>
      </c>
      <c r="AH142" s="30">
        <v>1.8699999999999999E-7</v>
      </c>
      <c r="AI142" s="30">
        <v>9.9999999999999995E-8</v>
      </c>
      <c r="AP142" s="27">
        <v>292</v>
      </c>
      <c r="AS142" s="30">
        <v>2.4199999999999999E-5</v>
      </c>
      <c r="AT142" s="30">
        <v>6.1E-6</v>
      </c>
      <c r="AW142" s="8">
        <v>5.31</v>
      </c>
      <c r="AX142" s="30">
        <v>1.5300000000000001E-9</v>
      </c>
      <c r="AY142" s="30">
        <v>1.5400000000000001E-9</v>
      </c>
      <c r="AZ142" s="30">
        <v>1.6500000000000001E-7</v>
      </c>
      <c r="BA142" s="30">
        <v>4.6000000000000002E-8</v>
      </c>
      <c r="BD142" s="27">
        <v>11.3</v>
      </c>
      <c r="BF142" s="3"/>
    </row>
    <row r="143" spans="1:62" x14ac:dyDescent="0.15">
      <c r="A143" s="24" t="s">
        <v>279</v>
      </c>
      <c r="C143" s="29">
        <v>0.106</v>
      </c>
      <c r="D143" s="29">
        <v>1.4999999999999999E-2</v>
      </c>
      <c r="G143" s="27">
        <v>1</v>
      </c>
      <c r="H143" s="30">
        <v>1.9000000000000001E-5</v>
      </c>
      <c r="I143" s="30">
        <v>1.5E-5</v>
      </c>
      <c r="J143" s="30">
        <v>3.5599999999999998E-4</v>
      </c>
      <c r="K143" s="30">
        <v>8.0000000000000007E-5</v>
      </c>
      <c r="L143" s="27">
        <v>1</v>
      </c>
      <c r="O143" s="30">
        <v>1.2699999999999999E-6</v>
      </c>
      <c r="P143" s="30">
        <v>2.1E-7</v>
      </c>
      <c r="Q143" s="30">
        <v>7.7700000000000001E-8</v>
      </c>
      <c r="R143" s="30">
        <v>1.48E-8</v>
      </c>
      <c r="U143" s="27">
        <v>1.06</v>
      </c>
      <c r="V143" s="30">
        <v>3.8200000000000002E-4</v>
      </c>
      <c r="W143" s="30">
        <v>1.36E-4</v>
      </c>
      <c r="Z143" s="27">
        <v>1.05</v>
      </c>
      <c r="AC143" s="30">
        <v>8.6000000000000002E-8</v>
      </c>
      <c r="AD143" s="30">
        <v>2.8299999999999999E-8</v>
      </c>
      <c r="AE143" s="30">
        <v>1.2299999999999999E-8</v>
      </c>
      <c r="AF143" s="30">
        <v>2.1000000000000002E-9</v>
      </c>
      <c r="AG143" s="27">
        <v>1</v>
      </c>
      <c r="AH143" s="30">
        <v>1.9099999999999999E-6</v>
      </c>
      <c r="AI143" s="30">
        <v>8.0999999999999997E-7</v>
      </c>
      <c r="AP143" s="27">
        <v>19.7</v>
      </c>
      <c r="AS143" s="30">
        <v>7.25E-5</v>
      </c>
      <c r="AT143" s="30">
        <v>1.59E-5</v>
      </c>
      <c r="AW143" s="8">
        <v>1.05</v>
      </c>
      <c r="AX143" s="30">
        <v>4.2300000000000002E-8</v>
      </c>
      <c r="AY143" s="30">
        <v>1.7999999999999999E-8</v>
      </c>
      <c r="AZ143" s="30">
        <v>2.4399999999999999E-6</v>
      </c>
      <c r="BA143" s="30">
        <v>1.13E-6</v>
      </c>
      <c r="BD143" s="27">
        <v>1.52</v>
      </c>
    </row>
    <row r="144" spans="1:62" x14ac:dyDescent="0.15">
      <c r="A144" s="24" t="s">
        <v>280</v>
      </c>
      <c r="B144">
        <v>23.9</v>
      </c>
      <c r="C144" s="29">
        <v>0.109</v>
      </c>
      <c r="D144" s="29">
        <v>1.6E-2</v>
      </c>
      <c r="E144" s="30">
        <v>2.1999999999999999E-2</v>
      </c>
      <c r="F144" s="30">
        <v>3.2000000000000002E-3</v>
      </c>
      <c r="G144" s="27">
        <v>1</v>
      </c>
      <c r="H144" s="30">
        <v>9.8999999999999994E-5</v>
      </c>
      <c r="I144" s="30">
        <v>2.4899999999999999E-5</v>
      </c>
      <c r="J144" s="30">
        <v>3.3300000000000002E-4</v>
      </c>
      <c r="K144" s="30">
        <v>8.5000000000000006E-5</v>
      </c>
      <c r="L144" s="27">
        <v>1.2</v>
      </c>
      <c r="O144" s="30">
        <v>2.1900000000000002E-6</v>
      </c>
      <c r="P144" s="30">
        <v>3.9000000000000002E-7</v>
      </c>
      <c r="Q144" s="30">
        <v>8.9599999999999995E-8</v>
      </c>
      <c r="R144" s="30">
        <v>3.0600000000000003E-8</v>
      </c>
      <c r="U144" s="27">
        <v>1.49</v>
      </c>
      <c r="V144" s="30">
        <v>1.01E-3</v>
      </c>
      <c r="W144" s="30">
        <v>5.1999999999999995E-4</v>
      </c>
      <c r="Z144" s="27">
        <v>1.56</v>
      </c>
      <c r="AA144" s="30">
        <v>4.0200000000000003E-8</v>
      </c>
      <c r="AB144" s="30">
        <v>2.0800000000000001E-8</v>
      </c>
      <c r="AC144" s="30">
        <v>6.73E-8</v>
      </c>
      <c r="AD144" s="30">
        <v>1.35E-8</v>
      </c>
      <c r="AG144" s="27">
        <v>1.2</v>
      </c>
      <c r="AH144" s="30">
        <v>5.3900000000000002E-5</v>
      </c>
      <c r="AI144" s="30">
        <v>1.15E-5</v>
      </c>
      <c r="AP144" s="27">
        <v>5.25</v>
      </c>
      <c r="AS144" s="30">
        <v>9.48E-5</v>
      </c>
      <c r="AT144" s="30">
        <v>2.16E-5</v>
      </c>
      <c r="AW144" s="8">
        <v>1.56</v>
      </c>
      <c r="AX144" s="30">
        <v>7.0999999999999998E-7</v>
      </c>
      <c r="AY144" s="30">
        <v>1.1899999999999999E-7</v>
      </c>
      <c r="AZ144" s="30">
        <v>3.0599999999999999E-6</v>
      </c>
      <c r="BA144" s="30">
        <v>5.7999999999999995E-7</v>
      </c>
      <c r="BD144" s="27">
        <v>1.2</v>
      </c>
    </row>
    <row r="145" spans="1:68" x14ac:dyDescent="0.15">
      <c r="A145" s="24" t="s">
        <v>281</v>
      </c>
      <c r="B145">
        <v>2.68</v>
      </c>
      <c r="C145" s="29">
        <v>0.112</v>
      </c>
      <c r="D145" s="29">
        <v>1.7999999999999999E-2</v>
      </c>
      <c r="E145" s="30">
        <v>2.4599999999999999E-3</v>
      </c>
      <c r="F145" s="30">
        <v>3.6999999999999999E-4</v>
      </c>
      <c r="G145" s="27">
        <v>1</v>
      </c>
      <c r="H145" s="30">
        <v>9.1600000000000004E-6</v>
      </c>
      <c r="I145" s="30">
        <v>3.19E-6</v>
      </c>
      <c r="J145" s="30">
        <v>3.1700000000000001E-4</v>
      </c>
      <c r="K145" s="30">
        <v>7.4999999999999993E-5</v>
      </c>
      <c r="L145" s="27">
        <v>1.02</v>
      </c>
      <c r="O145" s="30">
        <v>9.8200000000000008E-7</v>
      </c>
      <c r="P145" s="30">
        <v>2.2000000000000001E-7</v>
      </c>
      <c r="Q145" s="30">
        <v>3.3000000000000002E-7</v>
      </c>
      <c r="R145" s="30">
        <v>1.02E-7</v>
      </c>
      <c r="U145" s="27">
        <v>1.05</v>
      </c>
      <c r="AC145" s="30">
        <v>5.8700000000000003E-8</v>
      </c>
      <c r="AD145" s="30">
        <v>3.9599999999999997E-8</v>
      </c>
      <c r="AE145" s="30">
        <v>5.0400000000000001E-8</v>
      </c>
      <c r="AF145" s="30">
        <v>1.2E-8</v>
      </c>
      <c r="AG145" s="27">
        <v>1.02</v>
      </c>
      <c r="AH145" s="30">
        <v>2.1900000000000002E-6</v>
      </c>
      <c r="AI145" s="30">
        <v>4.9999999999999998E-7</v>
      </c>
      <c r="AP145" s="27">
        <v>36.4</v>
      </c>
      <c r="AS145" s="30">
        <v>6.8700000000000003E-5</v>
      </c>
      <c r="AT145" s="30">
        <v>1.6699999999999999E-5</v>
      </c>
      <c r="AW145" s="8">
        <v>1.05</v>
      </c>
      <c r="AX145" s="30">
        <v>7.5699999999999996E-8</v>
      </c>
      <c r="AY145" s="30">
        <v>9.9299999999999996E-8</v>
      </c>
      <c r="AZ145" s="30">
        <v>1.8300000000000001E-6</v>
      </c>
      <c r="BA145" s="30">
        <v>6.3E-7</v>
      </c>
      <c r="BD145" s="27">
        <v>1.96</v>
      </c>
    </row>
    <row r="146" spans="1:68" x14ac:dyDescent="0.15">
      <c r="A146" s="24" t="s">
        <v>282</v>
      </c>
      <c r="B146">
        <v>39.299999999999997</v>
      </c>
      <c r="C146" s="29">
        <v>8.1799999999999998E-2</v>
      </c>
      <c r="D146" s="29">
        <v>1.1599999999999999E-2</v>
      </c>
      <c r="E146" s="30">
        <v>3.6200000000000003E-2</v>
      </c>
      <c r="F146" s="30">
        <v>5.4999999999999997E-3</v>
      </c>
      <c r="G146" s="27">
        <v>1</v>
      </c>
      <c r="H146" s="30">
        <v>2.9499999999999999E-5</v>
      </c>
      <c r="I146" s="30">
        <v>1.2099999999999999E-5</v>
      </c>
      <c r="J146" s="30">
        <v>2.8299999999999999E-4</v>
      </c>
      <c r="K146" s="30">
        <v>7.3999999999999996E-5</v>
      </c>
      <c r="L146" s="27">
        <v>1.44</v>
      </c>
      <c r="O146" s="30">
        <v>1.42E-6</v>
      </c>
      <c r="P146" s="30">
        <v>3.3999999999999997E-7</v>
      </c>
      <c r="Q146" s="30">
        <v>8.85E-7</v>
      </c>
      <c r="R146" s="30">
        <v>1.79E-7</v>
      </c>
      <c r="S146" s="30">
        <v>3.3099999999999999E-7</v>
      </c>
      <c r="T146" s="30">
        <v>8.2000000000000006E-8</v>
      </c>
      <c r="U146" s="27">
        <v>1.54</v>
      </c>
      <c r="AA146" s="30">
        <v>3.33E-8</v>
      </c>
      <c r="AB146" s="30">
        <v>1.89E-8</v>
      </c>
      <c r="AC146" s="30">
        <v>7.6300000000000002E-8</v>
      </c>
      <c r="AD146" s="30">
        <v>2.7599999999999999E-8</v>
      </c>
      <c r="AE146" s="30">
        <v>4.6900000000000003E-8</v>
      </c>
      <c r="AF146" s="30">
        <v>1.27E-8</v>
      </c>
      <c r="AG146" s="27">
        <v>1.44</v>
      </c>
      <c r="AH146" s="30">
        <v>2.1800000000000001E-5</v>
      </c>
      <c r="AI146" s="30">
        <v>6.6000000000000003E-6</v>
      </c>
      <c r="AP146" s="27">
        <v>15.3</v>
      </c>
      <c r="AS146" s="30">
        <v>6.0699999999999998E-5</v>
      </c>
      <c r="AT146" s="30">
        <v>1.4800000000000001E-5</v>
      </c>
      <c r="AW146" s="8">
        <v>1.56</v>
      </c>
      <c r="AX146" s="30">
        <v>3.4299999999999999E-7</v>
      </c>
      <c r="AY146" s="30">
        <v>1.9999999999999999E-7</v>
      </c>
      <c r="AZ146" s="30">
        <v>4.7099999999999998E-6</v>
      </c>
      <c r="BA146" s="30">
        <v>1.5E-6</v>
      </c>
      <c r="BD146" s="27">
        <v>1.5</v>
      </c>
      <c r="BF146" s="3"/>
    </row>
    <row r="147" spans="1:68" x14ac:dyDescent="0.15">
      <c r="A147" s="24" t="s">
        <v>283</v>
      </c>
      <c r="B147">
        <v>20.3</v>
      </c>
      <c r="C147" s="29">
        <v>0.10299999999999999</v>
      </c>
      <c r="D147" s="29">
        <v>1.4E-2</v>
      </c>
      <c r="E147" s="30">
        <v>1.8700000000000001E-2</v>
      </c>
      <c r="F147" s="30">
        <v>2.8E-3</v>
      </c>
      <c r="G147" s="27">
        <v>1</v>
      </c>
      <c r="H147" s="30">
        <v>1.27E-5</v>
      </c>
      <c r="I147" s="30">
        <v>8.8999999999999995E-6</v>
      </c>
      <c r="J147" s="30">
        <v>3.9899999999999999E-4</v>
      </c>
      <c r="K147" s="30">
        <v>9.1000000000000003E-5</v>
      </c>
      <c r="L147" s="27">
        <v>1.18</v>
      </c>
      <c r="O147" s="30">
        <v>1.48E-6</v>
      </c>
      <c r="P147" s="30">
        <v>3.3000000000000002E-7</v>
      </c>
      <c r="Q147" s="30">
        <v>8.0699999999999996E-7</v>
      </c>
      <c r="R147" s="30">
        <v>1.5900000000000001E-7</v>
      </c>
      <c r="S147" s="30">
        <v>4.9000000000000002E-8</v>
      </c>
      <c r="T147" s="30">
        <v>1.6899999999999999E-8</v>
      </c>
      <c r="U147" s="27">
        <v>1.21</v>
      </c>
      <c r="V147" s="30">
        <v>6.38E-4</v>
      </c>
      <c r="W147" s="30">
        <v>3.3300000000000002E-4</v>
      </c>
      <c r="Z147" s="27">
        <v>1.22</v>
      </c>
      <c r="AC147" s="30">
        <v>1.03E-7</v>
      </c>
      <c r="AD147" s="30">
        <v>3.4E-8</v>
      </c>
      <c r="AE147" s="30">
        <v>5.8199999999999998E-8</v>
      </c>
      <c r="AF147" s="30">
        <v>1.4999999999999999E-8</v>
      </c>
      <c r="AG147" s="27">
        <v>1.18</v>
      </c>
      <c r="AH147" s="30">
        <v>6.1600000000000003E-6</v>
      </c>
      <c r="AI147" s="30">
        <v>2.2500000000000001E-6</v>
      </c>
      <c r="AP147" s="27">
        <v>38.4</v>
      </c>
      <c r="AS147" s="30">
        <v>8.6700000000000002E-8</v>
      </c>
      <c r="AT147" s="30">
        <v>2.0400000000000001E-5</v>
      </c>
      <c r="AW147" s="8">
        <v>1.22</v>
      </c>
      <c r="AX147" s="30">
        <v>1.6199999999999999E-7</v>
      </c>
      <c r="AY147" s="30">
        <v>1.02E-7</v>
      </c>
      <c r="AZ147" s="30">
        <v>3.2200000000000001E-6</v>
      </c>
      <c r="BA147" s="30">
        <v>1.06E-6</v>
      </c>
      <c r="BD147" s="27">
        <v>1.91</v>
      </c>
    </row>
    <row r="148" spans="1:68" x14ac:dyDescent="0.15">
      <c r="A148" s="24" t="s">
        <v>284</v>
      </c>
      <c r="B148">
        <v>39.6</v>
      </c>
      <c r="C148" s="29">
        <v>8.2799999999999999E-2</v>
      </c>
      <c r="D148" s="29">
        <v>1.18E-2</v>
      </c>
      <c r="E148" s="30">
        <v>3.6499999999999998E-2</v>
      </c>
      <c r="F148" s="30">
        <v>5.4999999999999997E-3</v>
      </c>
      <c r="G148" s="27">
        <v>1</v>
      </c>
      <c r="H148" s="30">
        <v>5.8100000000000003E-5</v>
      </c>
      <c r="I148" s="30">
        <v>3.6100000000000003E-5</v>
      </c>
      <c r="J148" s="30">
        <v>2.5399999999999999E-4</v>
      </c>
      <c r="K148" s="30">
        <v>6.2000000000000003E-5</v>
      </c>
      <c r="L148" s="27">
        <v>1.44</v>
      </c>
      <c r="O148" s="30">
        <v>1.61E-6</v>
      </c>
      <c r="P148" s="30">
        <v>3.8000000000000001E-7</v>
      </c>
      <c r="Q148" s="30">
        <v>6.5499999999999998E-7</v>
      </c>
      <c r="R148" s="30">
        <v>1.3300000000000001E-7</v>
      </c>
      <c r="S148" s="30">
        <v>2.22E-7</v>
      </c>
      <c r="T148" s="30">
        <v>5.7000000000000001E-8</v>
      </c>
      <c r="U148" s="27">
        <v>1.66</v>
      </c>
      <c r="V148" s="30">
        <v>3.8000000000000002E-4</v>
      </c>
      <c r="W148" s="30">
        <v>1.9799999999999999E-4</v>
      </c>
      <c r="Z148" s="27">
        <v>1.77</v>
      </c>
      <c r="AC148" s="30">
        <v>8.8300000000000003E-8</v>
      </c>
      <c r="AD148" s="30">
        <v>3.1300000000000002E-8</v>
      </c>
      <c r="AE148" s="30">
        <v>4.8699999999999999E-8</v>
      </c>
      <c r="AF148" s="30">
        <v>1.3200000000000001E-8</v>
      </c>
      <c r="AG148" s="27">
        <v>1.44</v>
      </c>
      <c r="AH148" s="30">
        <v>3.2799999999999998E-5</v>
      </c>
      <c r="AI148" s="30">
        <v>1.06E-5</v>
      </c>
      <c r="AP148" s="27">
        <v>7.75</v>
      </c>
      <c r="AS148" s="30">
        <v>6.1099999999999994E-5</v>
      </c>
      <c r="AT148" s="30">
        <v>1.5E-5</v>
      </c>
      <c r="AW148" s="8">
        <v>1.78</v>
      </c>
      <c r="AX148" s="30">
        <v>7.0200000000000001E-7</v>
      </c>
      <c r="AY148" s="30">
        <v>4.5699999999999998E-7</v>
      </c>
      <c r="AZ148" s="30">
        <v>3.6100000000000002E-6</v>
      </c>
      <c r="BA148" s="30">
        <v>1.2100000000000001E-6</v>
      </c>
      <c r="BD148" s="27">
        <v>1.26</v>
      </c>
    </row>
    <row r="149" spans="1:68" x14ac:dyDescent="0.15">
      <c r="A149" s="24" t="s">
        <v>285</v>
      </c>
      <c r="C149" s="29">
        <v>0.115</v>
      </c>
      <c r="D149" s="29">
        <v>1.4E-2</v>
      </c>
      <c r="G149" s="27">
        <v>1</v>
      </c>
      <c r="H149" s="30">
        <v>6.1800000000000001E-6</v>
      </c>
      <c r="I149" s="30">
        <v>1.35E-6</v>
      </c>
      <c r="J149" s="30">
        <v>3.6299999999999999E-4</v>
      </c>
      <c r="K149" s="30">
        <v>7.8999999999999996E-5</v>
      </c>
      <c r="L149" s="27">
        <v>1</v>
      </c>
      <c r="O149" s="30">
        <v>1.3599999999999999E-6</v>
      </c>
      <c r="P149" s="30">
        <v>2.8999999999999998E-7</v>
      </c>
      <c r="Q149" s="30">
        <v>1.67E-7</v>
      </c>
      <c r="R149" s="30">
        <v>8.6999999999999998E-8</v>
      </c>
      <c r="U149" s="27">
        <v>1.02</v>
      </c>
      <c r="V149" s="30">
        <v>3.0499999999999999E-4</v>
      </c>
      <c r="W149" s="30">
        <v>1.5899999999999999E-4</v>
      </c>
      <c r="Z149" s="27">
        <v>1.02</v>
      </c>
      <c r="AC149" s="30">
        <v>3.77E-8</v>
      </c>
      <c r="AD149" s="30">
        <v>2.0800000000000001E-8</v>
      </c>
      <c r="AE149" s="30">
        <v>6.9500000000000002E-9</v>
      </c>
      <c r="AF149" s="30">
        <v>2.6200000000000001E-9</v>
      </c>
      <c r="AG149" s="27">
        <v>1</v>
      </c>
      <c r="AH149" s="30">
        <v>1.08E-6</v>
      </c>
      <c r="AI149" s="30">
        <v>2.3999999999999998E-7</v>
      </c>
      <c r="AP149" s="27">
        <v>59.8</v>
      </c>
      <c r="AS149" s="30">
        <v>6.8800000000000005E-5</v>
      </c>
      <c r="AT149" s="30">
        <v>1.5800000000000001E-5</v>
      </c>
      <c r="AW149" s="8">
        <v>1.01</v>
      </c>
      <c r="AX149" s="30">
        <v>6.6700000000000003E-9</v>
      </c>
      <c r="AY149" s="30">
        <v>1.19E-9</v>
      </c>
      <c r="AZ149" s="30">
        <v>8.3200000000000004E-7</v>
      </c>
      <c r="BA149" s="30">
        <v>3.3099999999999999E-7</v>
      </c>
      <c r="BD149" s="27">
        <v>2.5099999999999998</v>
      </c>
    </row>
    <row r="150" spans="1:68" x14ac:dyDescent="0.15">
      <c r="A150" s="24" t="s">
        <v>286</v>
      </c>
      <c r="B150">
        <v>17</v>
      </c>
      <c r="C150" s="29">
        <v>0.114</v>
      </c>
      <c r="D150" s="29">
        <v>1.4E-2</v>
      </c>
      <c r="E150" s="30">
        <v>1.55E-2</v>
      </c>
      <c r="F150" s="30">
        <v>2.3E-3</v>
      </c>
      <c r="G150" s="27">
        <v>1</v>
      </c>
      <c r="H150" s="30">
        <v>1.1E-4</v>
      </c>
      <c r="I150" s="30">
        <v>2.6999999999999999E-5</v>
      </c>
      <c r="J150" s="30">
        <v>2.61E-4</v>
      </c>
      <c r="K150" s="30">
        <v>3.1999999999999999E-5</v>
      </c>
      <c r="L150" s="27">
        <v>1.1399999999999999</v>
      </c>
      <c r="O150" s="30">
        <v>2.3499999999999999E-6</v>
      </c>
      <c r="P150" s="30">
        <v>3.7E-7</v>
      </c>
      <c r="U150" s="27">
        <v>1.61</v>
      </c>
      <c r="AH150" s="30">
        <v>7.3200000000000004E-5</v>
      </c>
      <c r="AI150" s="30">
        <v>1.5800000000000001E-5</v>
      </c>
      <c r="AP150" s="27">
        <v>3.83</v>
      </c>
      <c r="AS150" s="30">
        <v>8.14E-5</v>
      </c>
      <c r="AT150" s="30">
        <v>1.7099999999999999E-5</v>
      </c>
      <c r="AW150" s="8">
        <v>1.57</v>
      </c>
      <c r="AX150" s="30">
        <v>2.48E-6</v>
      </c>
      <c r="AY150" s="30">
        <v>4.7999999999999996E-7</v>
      </c>
      <c r="AZ150" s="30">
        <v>6.8499999999999996E-6</v>
      </c>
      <c r="BA150" s="30">
        <v>2.34E-6</v>
      </c>
      <c r="BD150" s="27">
        <v>1.17</v>
      </c>
      <c r="BG150" s="5"/>
      <c r="BH150" s="5"/>
      <c r="BI150" s="42"/>
      <c r="BJ150" s="45"/>
    </row>
    <row r="151" spans="1:68" x14ac:dyDescent="0.15">
      <c r="A151" s="24" t="s">
        <v>287</v>
      </c>
      <c r="B151">
        <v>76.2</v>
      </c>
      <c r="C151" s="29">
        <v>7.7700000000000005E-2</v>
      </c>
      <c r="D151" s="29">
        <v>9.7999999999999997E-3</v>
      </c>
      <c r="E151" s="30">
        <v>7.0199999999999999E-2</v>
      </c>
      <c r="F151" s="30">
        <v>1.09E-2</v>
      </c>
      <c r="G151" s="27">
        <v>1</v>
      </c>
      <c r="H151" s="30">
        <v>4.0300000000000004E-6</v>
      </c>
      <c r="I151" s="30">
        <v>2.3300000000000001E-6</v>
      </c>
      <c r="J151" s="30">
        <v>3.0200000000000002E-4</v>
      </c>
      <c r="K151" s="30">
        <v>7.3999999999999996E-5</v>
      </c>
      <c r="L151" s="27">
        <v>1.9</v>
      </c>
      <c r="O151" s="30">
        <v>1.24E-6</v>
      </c>
      <c r="P151" s="30">
        <v>2.8000000000000002E-7</v>
      </c>
      <c r="Q151" s="30">
        <v>8.0100000000000004E-7</v>
      </c>
      <c r="R151" s="30">
        <v>1.4499999999999999E-7</v>
      </c>
      <c r="S151" s="30">
        <v>8.6799999999999996E-8</v>
      </c>
      <c r="T151" s="30">
        <v>2.03E-8</v>
      </c>
      <c r="U151" s="27">
        <v>1.92</v>
      </c>
      <c r="AC151" s="30">
        <v>4.0200000000000003E-8</v>
      </c>
      <c r="AD151" s="30">
        <v>1.4699999999999999E-8</v>
      </c>
      <c r="AE151" s="30">
        <v>1.01E-7</v>
      </c>
      <c r="AF151" s="30">
        <v>2.6000000000000001E-8</v>
      </c>
      <c r="AG151" s="27">
        <v>1.9</v>
      </c>
      <c r="AH151" s="30">
        <v>1.2100000000000001E-6</v>
      </c>
      <c r="AI151" s="30">
        <v>3.7E-7</v>
      </c>
      <c r="AP151" s="27">
        <v>144</v>
      </c>
      <c r="AS151" s="30">
        <v>7.0599999999999995E-5</v>
      </c>
      <c r="AT151" s="30">
        <v>1.6699999999999999E-5</v>
      </c>
      <c r="AW151" s="8">
        <v>1.92</v>
      </c>
      <c r="AX151" s="30">
        <v>6.2699999999999999E-8</v>
      </c>
      <c r="AY151" s="30">
        <v>1.7599999999999999E-8</v>
      </c>
      <c r="AZ151" s="30">
        <v>3.3699999999999999E-6</v>
      </c>
      <c r="BA151" s="30">
        <v>1.0899999999999999E-6</v>
      </c>
      <c r="BD151" s="27">
        <v>5.54</v>
      </c>
      <c r="BF151" s="3"/>
    </row>
    <row r="152" spans="1:68" x14ac:dyDescent="0.15">
      <c r="A152" s="24" t="s">
        <v>288</v>
      </c>
      <c r="B152">
        <v>10.4</v>
      </c>
      <c r="C152" s="29">
        <v>0.109</v>
      </c>
      <c r="D152" s="29">
        <v>1.4E-2</v>
      </c>
      <c r="E152" s="30">
        <v>9.4400000000000005E-3</v>
      </c>
      <c r="F152" s="30">
        <v>1.4400000000000001E-3</v>
      </c>
      <c r="G152" s="27">
        <v>1</v>
      </c>
      <c r="H152" s="30">
        <v>2.8899999999999999E-6</v>
      </c>
      <c r="I152" s="30">
        <v>9.1999999999999998E-7</v>
      </c>
      <c r="J152" s="30">
        <v>4.7699999999999999E-4</v>
      </c>
      <c r="K152" s="30">
        <v>1.05E-4</v>
      </c>
      <c r="L152" s="27">
        <v>1.0900000000000001</v>
      </c>
      <c r="O152" s="30">
        <v>1.31E-6</v>
      </c>
      <c r="P152" s="30">
        <v>2.8999999999999998E-7</v>
      </c>
      <c r="Q152" s="30">
        <v>9.0800000000000003E-7</v>
      </c>
      <c r="R152" s="30">
        <v>1.6999999999999999E-7</v>
      </c>
      <c r="U152" s="27">
        <v>1.0900000000000001</v>
      </c>
      <c r="V152" s="30">
        <v>6.6699999999999995E-4</v>
      </c>
      <c r="W152" s="30">
        <v>3.57E-4</v>
      </c>
      <c r="X152" s="30">
        <v>1.21E-4</v>
      </c>
      <c r="Y152" s="30">
        <v>6.7000000000000002E-5</v>
      </c>
      <c r="Z152" s="27">
        <v>1.0900000000000001</v>
      </c>
      <c r="AC152" s="30">
        <v>8.2500000000000004E-8</v>
      </c>
      <c r="AD152" s="30">
        <v>2.9300000000000001E-8</v>
      </c>
      <c r="AE152" s="30">
        <v>9.6200000000000001E-8</v>
      </c>
      <c r="AF152" s="30">
        <v>2.4200000000000002E-8</v>
      </c>
      <c r="AG152" s="27">
        <v>1.0900000000000001</v>
      </c>
      <c r="AH152" s="30">
        <v>8.1699999999999997E-7</v>
      </c>
      <c r="AI152" s="30">
        <v>2.0100000000000001E-7</v>
      </c>
      <c r="AJ152" s="30">
        <v>1.15E-4</v>
      </c>
      <c r="AK152" s="30"/>
      <c r="AN152" s="30">
        <v>8.9400000000000005E-4</v>
      </c>
      <c r="AO152" s="30">
        <v>6.3599999999999996E-4</v>
      </c>
      <c r="AP152" s="27">
        <v>181</v>
      </c>
      <c r="AS152" s="30">
        <v>9.9400000000000004E-5</v>
      </c>
      <c r="AT152" s="30">
        <v>2.2900000000000001E-5</v>
      </c>
      <c r="AW152" s="8">
        <v>1.0900000000000001</v>
      </c>
      <c r="AX152" s="30">
        <v>4.2400000000000002E-8</v>
      </c>
      <c r="AY152" s="30">
        <v>1.6000000000000001E-8</v>
      </c>
      <c r="AZ152" s="30">
        <v>3.0400000000000001E-6</v>
      </c>
      <c r="BA152" s="30">
        <v>1.6199999999999999E-6</v>
      </c>
      <c r="BD152" s="27">
        <v>5.07</v>
      </c>
      <c r="BK152" s="19"/>
      <c r="BL152" s="5"/>
      <c r="BM152" s="5"/>
      <c r="BN152" s="5"/>
      <c r="BO152" s="5"/>
      <c r="BP152" s="5"/>
    </row>
    <row r="153" spans="1:68" x14ac:dyDescent="0.15">
      <c r="A153" s="24" t="s">
        <v>289</v>
      </c>
      <c r="B153">
        <v>16.100000000000001</v>
      </c>
      <c r="C153" s="29">
        <v>0.125</v>
      </c>
      <c r="D153" s="29">
        <v>1.6E-2</v>
      </c>
      <c r="E153" s="30">
        <v>1.4200000000000001E-2</v>
      </c>
      <c r="F153" s="30">
        <v>2.2000000000000001E-3</v>
      </c>
      <c r="G153" s="27">
        <v>1</v>
      </c>
      <c r="H153" s="30">
        <v>3.7100000000000001E-5</v>
      </c>
      <c r="I153" s="30">
        <v>1.2300000000000001E-5</v>
      </c>
      <c r="J153" s="30">
        <v>5.4600000000000004E-4</v>
      </c>
      <c r="K153" s="30">
        <v>1.92E-4</v>
      </c>
      <c r="L153" s="27">
        <v>1.1100000000000001</v>
      </c>
      <c r="O153" s="30">
        <v>3.36E-6</v>
      </c>
      <c r="P153" s="30">
        <v>9.7000000000000003E-7</v>
      </c>
      <c r="Q153" s="30">
        <v>8.4499999999999996E-7</v>
      </c>
      <c r="R153" s="30">
        <v>2.5800000000000001E-7</v>
      </c>
      <c r="U153" s="27">
        <v>1.18</v>
      </c>
      <c r="AC153" s="30">
        <v>1.97E-7</v>
      </c>
      <c r="AD153" s="30">
        <v>6.1000000000000004E-8</v>
      </c>
      <c r="AE153" s="30">
        <v>7.17E-8</v>
      </c>
      <c r="AF153" s="30">
        <v>3.0099999999999998E-8</v>
      </c>
      <c r="AG153" s="27">
        <v>1.1100000000000001</v>
      </c>
      <c r="AH153" s="30">
        <v>3.1300000000000002E-5</v>
      </c>
      <c r="AI153" s="30">
        <v>7.7000000000000008E-6</v>
      </c>
      <c r="AP153" s="27">
        <v>17.5</v>
      </c>
      <c r="AS153" s="30">
        <v>1.5799999999999999E-4</v>
      </c>
      <c r="AT153" s="30">
        <v>6.3999999999999997E-5</v>
      </c>
      <c r="AW153" s="8">
        <v>1.18</v>
      </c>
      <c r="AX153" s="30">
        <v>9.5300000000000002E-7</v>
      </c>
      <c r="AY153" s="30">
        <v>3.3799999999999998E-7</v>
      </c>
      <c r="AZ153" s="30">
        <v>1.03E-5</v>
      </c>
      <c r="BA153" s="30">
        <v>3.4000000000000001E-6</v>
      </c>
      <c r="BD153" s="27">
        <v>1.49</v>
      </c>
    </row>
    <row r="154" spans="1:68" x14ac:dyDescent="0.15">
      <c r="A154" s="24" t="s">
        <v>290</v>
      </c>
      <c r="B154">
        <v>48.2</v>
      </c>
      <c r="C154" s="29">
        <v>6.1400000000000003E-2</v>
      </c>
      <c r="D154" s="29">
        <v>9.1000000000000004E-3</v>
      </c>
      <c r="E154" s="30">
        <v>4.3499999999999997E-2</v>
      </c>
      <c r="G154" s="27">
        <v>6.4999999999999997E-3</v>
      </c>
      <c r="H154" s="30">
        <v>1.03E-5</v>
      </c>
      <c r="I154" s="30">
        <v>4.0999999999999997E-6</v>
      </c>
      <c r="J154" s="30">
        <v>1.8200000000000001E-4</v>
      </c>
      <c r="K154" s="30">
        <v>4.6E-5</v>
      </c>
      <c r="L154" s="27">
        <v>1.71</v>
      </c>
      <c r="O154" s="30">
        <v>8.7899999999999997E-7</v>
      </c>
      <c r="P154" s="30">
        <v>2.16E-7</v>
      </c>
      <c r="Q154" s="30">
        <v>5.4199999999999996E-7</v>
      </c>
      <c r="R154" s="30">
        <v>1.04E-7</v>
      </c>
      <c r="S154" s="30">
        <v>2.8700000000000002E-7</v>
      </c>
      <c r="T154" s="30">
        <v>7.0000000000000005E-8</v>
      </c>
      <c r="U154" s="27">
        <v>1.76</v>
      </c>
      <c r="V154" s="30">
        <v>4.5899999999999999E-4</v>
      </c>
      <c r="W154" s="30">
        <v>8.2000000000000001E-5</v>
      </c>
      <c r="Z154" s="27">
        <v>1.81</v>
      </c>
      <c r="AC154" s="30">
        <v>3.7800000000000001E-8</v>
      </c>
      <c r="AD154" s="30">
        <v>8.5E-9</v>
      </c>
      <c r="AE154" s="30">
        <v>3.9500000000000003E-8</v>
      </c>
      <c r="AF154" s="30">
        <v>1.11E-8</v>
      </c>
      <c r="AG154" s="27">
        <v>1.71</v>
      </c>
      <c r="AH154" s="30">
        <v>6.7100000000000001E-6</v>
      </c>
      <c r="AI154" s="30">
        <v>1.68E-6</v>
      </c>
      <c r="AP154" s="27">
        <v>31.8</v>
      </c>
      <c r="AS154" s="30">
        <v>3.6300000000000001E-5</v>
      </c>
      <c r="AT154" s="30">
        <v>9.0999999999999993E-6</v>
      </c>
      <c r="AW154" s="8">
        <v>1.77</v>
      </c>
      <c r="AX154" s="30">
        <v>1.91E-7</v>
      </c>
      <c r="AY154" s="30">
        <v>4.1999999999999999E-8</v>
      </c>
      <c r="AZ154" s="30">
        <v>3.3799999999999998E-6</v>
      </c>
      <c r="BA154" s="30">
        <v>1.0899999999999999E-6</v>
      </c>
      <c r="BD154" s="27">
        <v>2.02</v>
      </c>
    </row>
    <row r="155" spans="1:68" x14ac:dyDescent="0.15">
      <c r="A155" s="24" t="s">
        <v>294</v>
      </c>
      <c r="B155">
        <v>3.31</v>
      </c>
      <c r="C155" s="29">
        <v>0.11</v>
      </c>
      <c r="D155" s="29">
        <v>1.4999999999999999E-2</v>
      </c>
      <c r="E155" s="30">
        <v>7.8899999999999994E-3</v>
      </c>
      <c r="F155" s="30">
        <v>7.3999999999999999E-4</v>
      </c>
      <c r="G155" s="27">
        <v>1</v>
      </c>
      <c r="H155" s="30">
        <v>9.3999999999999994E-5</v>
      </c>
      <c r="I155" s="30">
        <v>2.5999999999999998E-5</v>
      </c>
      <c r="J155" s="30">
        <v>3.6200000000000002E-4</v>
      </c>
      <c r="K155" s="30">
        <v>8.6000000000000003E-5</v>
      </c>
      <c r="L155" s="27">
        <v>1.07</v>
      </c>
      <c r="O155" s="30">
        <v>2.9000000000000002E-6</v>
      </c>
      <c r="P155" s="30">
        <v>4.7E-7</v>
      </c>
      <c r="U155" s="27">
        <v>1.87</v>
      </c>
      <c r="V155" s="30">
        <v>3.7399999999999998E-4</v>
      </c>
      <c r="W155" s="30">
        <v>6.4000000000000005E-4</v>
      </c>
      <c r="Z155" s="27">
        <v>1.35</v>
      </c>
      <c r="AH155" s="30">
        <v>6.2000000000000003E-5</v>
      </c>
      <c r="AI155" s="30">
        <v>6.0000000000000002E-6</v>
      </c>
      <c r="AP155" s="27">
        <v>5.18</v>
      </c>
      <c r="AS155" s="30">
        <v>2.04E-4</v>
      </c>
      <c r="AT155" s="30">
        <v>6.7999999999999999E-5</v>
      </c>
      <c r="AW155" s="8">
        <v>1.35</v>
      </c>
      <c r="AX155" s="30">
        <v>1.7700000000000001E-7</v>
      </c>
      <c r="AY155" s="30">
        <v>3.5000000000000002E-8</v>
      </c>
      <c r="BD155" s="27">
        <v>1.28</v>
      </c>
      <c r="BG155" s="3"/>
      <c r="BH155" s="3"/>
      <c r="BI155" s="18"/>
      <c r="BJ155" s="13"/>
    </row>
    <row r="156" spans="1:68" x14ac:dyDescent="0.15">
      <c r="A156" s="24" t="s">
        <v>292</v>
      </c>
      <c r="B156">
        <v>43</v>
      </c>
      <c r="C156" s="29">
        <v>8.9499999999999996E-2</v>
      </c>
      <c r="D156" s="29">
        <v>1.15E-2</v>
      </c>
      <c r="E156" s="30">
        <v>3.9600000000000003E-2</v>
      </c>
      <c r="F156" s="30">
        <v>6.1000000000000004E-3</v>
      </c>
      <c r="G156" s="27">
        <v>1</v>
      </c>
      <c r="H156" s="30">
        <v>9.4900000000000006E-6</v>
      </c>
      <c r="I156" s="30">
        <v>3.18E-6</v>
      </c>
      <c r="J156" s="30">
        <v>3.4600000000000001E-4</v>
      </c>
      <c r="K156" s="30">
        <v>8.5000000000000006E-5</v>
      </c>
      <c r="L156" s="27">
        <v>1.44</v>
      </c>
      <c r="O156" s="30">
        <v>1.2699999999999999E-6</v>
      </c>
      <c r="P156" s="30">
        <v>2.8999999999999998E-7</v>
      </c>
      <c r="Q156" s="30">
        <v>7.9699999999999995E-7</v>
      </c>
      <c r="R156" s="30">
        <v>1.4600000000000001E-7</v>
      </c>
      <c r="S156" s="30">
        <v>9.0299999999999995E-8</v>
      </c>
      <c r="T156" s="30">
        <v>2.1200000000000001E-8</v>
      </c>
      <c r="U156" s="27">
        <v>1.47</v>
      </c>
      <c r="V156" s="30">
        <v>5.8E-4</v>
      </c>
      <c r="W156" s="30">
        <v>3.0299999999999999E-4</v>
      </c>
      <c r="Z156" s="27">
        <v>1.48</v>
      </c>
      <c r="AC156" s="30">
        <v>7.2800000000000003E-8</v>
      </c>
      <c r="AD156" s="30">
        <v>1.6800000000000002E-8</v>
      </c>
      <c r="AE156" s="30">
        <v>6.4599999999999996E-8</v>
      </c>
      <c r="AF156" s="30">
        <v>1.6700000000000001E-8</v>
      </c>
      <c r="AG156" s="27">
        <v>1.44</v>
      </c>
      <c r="AH156" s="30">
        <v>7.8699999999999992E-6</v>
      </c>
      <c r="AI156" s="30">
        <v>1.9400000000000001E-6</v>
      </c>
      <c r="AP156" s="27">
        <v>54.1</v>
      </c>
      <c r="AS156" s="30">
        <v>6.9200000000000002E-5</v>
      </c>
      <c r="AT156" s="30">
        <v>1.63E-5</v>
      </c>
      <c r="AW156" s="8">
        <v>1.47</v>
      </c>
      <c r="AX156" s="30">
        <v>1.3799999999999999E-7</v>
      </c>
      <c r="AY156" s="30">
        <v>3.5999999999999998E-8</v>
      </c>
      <c r="AZ156" s="30">
        <v>3.4400000000000001E-6</v>
      </c>
      <c r="BA156" s="30">
        <v>1.13E-6</v>
      </c>
      <c r="BD156" s="27">
        <v>2.41</v>
      </c>
      <c r="BF156" s="3"/>
    </row>
    <row r="157" spans="1:68" x14ac:dyDescent="0.15">
      <c r="A157" s="24" t="s">
        <v>293</v>
      </c>
      <c r="B157">
        <v>62</v>
      </c>
      <c r="C157" s="29">
        <v>4.9399999999999999E-2</v>
      </c>
      <c r="D157" s="29">
        <v>7.1000000000000004E-3</v>
      </c>
      <c r="E157" s="30">
        <v>5.6500000000000002E-2</v>
      </c>
      <c r="F157" s="30">
        <v>8.6E-3</v>
      </c>
      <c r="G157" s="27">
        <v>1</v>
      </c>
      <c r="H157" s="30">
        <v>3.4000000000000001E-6</v>
      </c>
      <c r="I157" s="30">
        <v>4.4999999999999998E-7</v>
      </c>
      <c r="J157" s="30">
        <v>1.63E-4</v>
      </c>
      <c r="K157" s="30">
        <v>4.1E-5</v>
      </c>
      <c r="L157" s="27">
        <v>2.15</v>
      </c>
      <c r="O157" s="30">
        <v>4.4499999999999997E-7</v>
      </c>
      <c r="P157" s="30">
        <v>1.0700000000000001E-7</v>
      </c>
      <c r="Q157" s="30">
        <v>6.0999999999999998E-7</v>
      </c>
      <c r="R157" s="30">
        <v>1.1899999999999999E-7</v>
      </c>
      <c r="S157" s="30">
        <v>1.02E-7</v>
      </c>
      <c r="T157" s="30">
        <v>2.4E-8</v>
      </c>
      <c r="U157" s="27">
        <v>2.16</v>
      </c>
      <c r="V157" s="30">
        <v>3.1799999999999998E-4</v>
      </c>
      <c r="W157" s="30">
        <v>1.66E-4</v>
      </c>
      <c r="Z157" s="27">
        <v>2.19</v>
      </c>
      <c r="AC157" s="30">
        <v>3.7399999999999997E-8</v>
      </c>
      <c r="AD157" s="30">
        <v>8.5999999999999993E-9</v>
      </c>
      <c r="AE157" s="30">
        <v>6.2400000000000003E-8</v>
      </c>
      <c r="AF157" s="30">
        <v>1.7299999999999999E-8</v>
      </c>
      <c r="AG157" s="27">
        <v>2.15</v>
      </c>
      <c r="AH157" s="30">
        <v>5.2300000000000001E-7</v>
      </c>
      <c r="AI157" s="30">
        <v>8.3999999999999998E-8</v>
      </c>
      <c r="AP157" s="27">
        <v>105</v>
      </c>
      <c r="AS157" s="30">
        <v>2.8399999999999999E-5</v>
      </c>
      <c r="AT157" s="30">
        <v>6.9999999999999994E-5</v>
      </c>
      <c r="AW157" s="8">
        <v>2.1800000000000002</v>
      </c>
      <c r="AX157" s="30">
        <v>2.4900000000000001E-8</v>
      </c>
      <c r="AY157" s="30">
        <v>5.8999999999999999E-9</v>
      </c>
      <c r="AZ157" s="30">
        <v>1.19E-6</v>
      </c>
      <c r="BA157" s="30">
        <v>3.9999999999999998E-7</v>
      </c>
      <c r="BD157" s="27">
        <v>3.57</v>
      </c>
      <c r="BF157" s="3"/>
      <c r="BG157" s="3"/>
      <c r="BH157" s="3"/>
      <c r="BI157" s="18"/>
      <c r="BJ157" s="13"/>
    </row>
    <row r="158" spans="1:68" x14ac:dyDescent="0.15">
      <c r="A158" s="24" t="s">
        <v>54</v>
      </c>
      <c r="B158">
        <v>44.1</v>
      </c>
      <c r="C158" s="29">
        <v>8.1600000000000006E-2</v>
      </c>
      <c r="D158" s="29">
        <v>1.03E-2</v>
      </c>
      <c r="E158" s="30">
        <v>4.07E-2</v>
      </c>
      <c r="F158" s="30">
        <v>6.1999999999999998E-3</v>
      </c>
      <c r="G158" s="27">
        <v>1</v>
      </c>
      <c r="H158" s="30">
        <v>4.8300000000000003E-6</v>
      </c>
      <c r="I158" s="30">
        <v>9.1999999999999998E-7</v>
      </c>
      <c r="J158" s="30">
        <v>2.3900000000000001E-4</v>
      </c>
      <c r="K158" s="30">
        <v>5.7000000000000003E-5</v>
      </c>
      <c r="L158" s="27">
        <v>1.5</v>
      </c>
      <c r="O158" s="30">
        <v>5.6199999999999998E-7</v>
      </c>
      <c r="P158" s="30">
        <v>1.2800000000000001E-7</v>
      </c>
      <c r="Q158" s="30">
        <v>7.06E-7</v>
      </c>
      <c r="R158" s="30">
        <v>1.3E-7</v>
      </c>
      <c r="S158" s="30">
        <v>7.4000000000000001E-8</v>
      </c>
      <c r="T158" s="30">
        <v>1.6099999999999999E-8</v>
      </c>
      <c r="U158" s="27">
        <v>1.52</v>
      </c>
      <c r="V158" s="30">
        <v>7.4600000000000003E-4</v>
      </c>
      <c r="W158" s="30">
        <v>3.8900000000000002E-4</v>
      </c>
      <c r="Z158" s="27">
        <v>1.53</v>
      </c>
      <c r="AE158" s="30">
        <v>5.69E-8</v>
      </c>
      <c r="AF158" s="30">
        <v>1.4999999999999999E-8</v>
      </c>
      <c r="AG158" s="27">
        <v>1.5</v>
      </c>
      <c r="AH158" s="30">
        <v>4.6600000000000002E-7</v>
      </c>
      <c r="AI158" s="30">
        <v>7.7000000000000001E-8</v>
      </c>
      <c r="AP158" s="27">
        <v>75.599999999999994</v>
      </c>
      <c r="AS158" s="30">
        <v>8.1500000000000002E-5</v>
      </c>
      <c r="AT158" s="30">
        <v>1.9700000000000001E-5</v>
      </c>
      <c r="AW158" s="8">
        <v>1.52</v>
      </c>
      <c r="AX158" s="30">
        <v>4.7600000000000001E-9</v>
      </c>
      <c r="AY158" s="30">
        <v>1.57E-9</v>
      </c>
      <c r="AZ158" s="30">
        <v>6.0500000000000003E-7</v>
      </c>
      <c r="BA158" s="30">
        <v>2.16E-7</v>
      </c>
      <c r="BD158" s="27">
        <v>2.79</v>
      </c>
    </row>
    <row r="159" spans="1:68" x14ac:dyDescent="0.15">
      <c r="A159" s="24" t="s">
        <v>184</v>
      </c>
      <c r="B159">
        <v>135</v>
      </c>
      <c r="C159" s="29">
        <v>4.8599999999999997E-2</v>
      </c>
      <c r="D159" s="29">
        <v>7.3000000000000001E-3</v>
      </c>
      <c r="E159" s="30">
        <v>0.121</v>
      </c>
      <c r="F159" s="30">
        <v>1.9E-2</v>
      </c>
      <c r="G159" s="27">
        <v>1</v>
      </c>
      <c r="H159" s="30">
        <v>2.5000000000000001E-5</v>
      </c>
      <c r="I159" s="30">
        <v>5.8000000000000004E-6</v>
      </c>
      <c r="J159" s="30">
        <v>1.21E-4</v>
      </c>
      <c r="K159" s="30">
        <v>3.3000000000000003E-5</v>
      </c>
      <c r="L159" s="27">
        <v>3.49</v>
      </c>
      <c r="O159" s="30">
        <v>6.8100000000000002E-7</v>
      </c>
      <c r="P159" s="30">
        <v>1.68E-7</v>
      </c>
      <c r="Q159" s="30">
        <v>5.0900000000000002E-7</v>
      </c>
      <c r="R159" s="30">
        <v>1.02E-7</v>
      </c>
      <c r="S159" s="30">
        <v>3.6600000000000002E-7</v>
      </c>
      <c r="T159" s="30">
        <v>9.5999999999999999E-8</v>
      </c>
      <c r="U159" s="27">
        <v>3.64</v>
      </c>
      <c r="V159" s="30">
        <v>5.31E-4</v>
      </c>
      <c r="W159" s="30">
        <v>2.7700000000000001E-4</v>
      </c>
      <c r="Z159" s="27">
        <v>4.08</v>
      </c>
      <c r="AA159" s="30">
        <v>9.2199999999999992E-9</v>
      </c>
      <c r="AB159" s="30">
        <v>5.2499999999999999E-9</v>
      </c>
      <c r="AC159" s="30">
        <v>2.84E-8</v>
      </c>
      <c r="AD159" s="30">
        <v>1.03E-8</v>
      </c>
      <c r="AE159" s="30">
        <v>4.9700000000000002E-8</v>
      </c>
      <c r="AF159" s="30">
        <v>1.4100000000000001E-8</v>
      </c>
      <c r="AG159" s="27">
        <v>3.49</v>
      </c>
      <c r="AH159" s="30">
        <v>3.1399999999999998E-5</v>
      </c>
      <c r="AI159" s="30">
        <v>8.3000000000000002E-6</v>
      </c>
      <c r="AP159" s="27">
        <v>24.2</v>
      </c>
      <c r="AS159" s="30">
        <v>3.1900000000000003E-5</v>
      </c>
      <c r="AT159" s="30">
        <v>8.1000000000000004E-6</v>
      </c>
      <c r="AW159" s="8">
        <v>4.07</v>
      </c>
      <c r="AX159" s="30">
        <v>2.84E-7</v>
      </c>
      <c r="AY159" s="30">
        <v>7.7999999999999997E-8</v>
      </c>
      <c r="AZ159" s="30">
        <v>1.3799999999999999E-6</v>
      </c>
      <c r="BA159" s="30">
        <v>4.4999999999999998E-7</v>
      </c>
      <c r="BD159" s="27">
        <v>1.6</v>
      </c>
    </row>
    <row r="160" spans="1:68" x14ac:dyDescent="0.15">
      <c r="A160" s="24" t="s">
        <v>185</v>
      </c>
      <c r="B160">
        <v>3.46</v>
      </c>
      <c r="C160" s="29">
        <v>0.11700000000000001</v>
      </c>
      <c r="D160" s="29">
        <v>1.4999999999999999E-2</v>
      </c>
      <c r="E160" s="30">
        <v>3.0799999999999998E-3</v>
      </c>
      <c r="F160" s="30">
        <v>9.8999999999999999E-4</v>
      </c>
      <c r="G160" s="27">
        <v>1</v>
      </c>
      <c r="H160" s="30">
        <v>5.5899999999999997E-5</v>
      </c>
      <c r="I160" s="30">
        <v>4.71E-5</v>
      </c>
      <c r="J160" s="30">
        <v>6.1600000000000001E-4</v>
      </c>
      <c r="K160" s="30">
        <v>1.3300000000000001E-4</v>
      </c>
      <c r="L160" s="27">
        <v>1.03</v>
      </c>
      <c r="O160" s="30">
        <v>2.04E-6</v>
      </c>
      <c r="P160" s="30">
        <v>4.4000000000000002E-7</v>
      </c>
      <c r="Q160" s="30">
        <v>3.7800000000000002E-7</v>
      </c>
      <c r="R160" s="30">
        <v>6.8E-8</v>
      </c>
      <c r="U160" s="27">
        <v>1.1100000000000001</v>
      </c>
      <c r="V160" s="30">
        <v>6.8800000000000003E-4</v>
      </c>
      <c r="W160" s="30">
        <v>3.6000000000000002E-4</v>
      </c>
      <c r="Z160" s="27">
        <v>1.1200000000000001</v>
      </c>
      <c r="AC160" s="30">
        <v>9.7199999999999997E-8</v>
      </c>
      <c r="AD160" s="30">
        <v>4.8699999999999999E-8</v>
      </c>
      <c r="AE160" s="30">
        <v>3.9500000000000003E-8</v>
      </c>
      <c r="AF160" s="30">
        <v>9.8999999999999993E-9</v>
      </c>
      <c r="AG160" s="27">
        <v>1.03</v>
      </c>
      <c r="AH160" s="30">
        <v>1.17E-5</v>
      </c>
      <c r="AI160" s="30">
        <v>5.0000000000000004E-6</v>
      </c>
      <c r="AP160" s="27">
        <v>12.3</v>
      </c>
      <c r="AS160" s="30">
        <v>1.63E-4</v>
      </c>
      <c r="AT160" s="30">
        <v>3.6999999999999998E-5</v>
      </c>
      <c r="AW160" s="8">
        <v>1.1100000000000001</v>
      </c>
      <c r="AX160" s="30">
        <v>5.8800000000000002E-7</v>
      </c>
      <c r="AY160" s="30">
        <v>2.6800000000000002E-7</v>
      </c>
      <c r="AZ160" s="30">
        <v>4.9400000000000001E-6</v>
      </c>
      <c r="BA160" s="30">
        <v>1.61E-6</v>
      </c>
      <c r="BD160" s="27">
        <v>1.39</v>
      </c>
    </row>
    <row r="161" spans="1:68" x14ac:dyDescent="0.15">
      <c r="A161" s="24" t="s">
        <v>139</v>
      </c>
      <c r="C161" s="29">
        <v>0.14799999999999999</v>
      </c>
      <c r="D161" s="29">
        <v>1.9E-2</v>
      </c>
      <c r="G161" s="27">
        <v>1</v>
      </c>
      <c r="H161" s="30">
        <v>2.2500000000000001E-6</v>
      </c>
      <c r="I161" s="30">
        <v>1.75E-6</v>
      </c>
      <c r="J161" s="30">
        <v>3.7100000000000002E-4</v>
      </c>
      <c r="K161" s="30">
        <v>8.3999999999999995E-5</v>
      </c>
      <c r="L161" s="27">
        <v>1</v>
      </c>
      <c r="O161" s="30">
        <v>2.7599999999999998E-6</v>
      </c>
      <c r="P161" s="30">
        <v>6.1999999999999999E-7</v>
      </c>
      <c r="U161" s="27">
        <v>1.01</v>
      </c>
      <c r="AC161" s="30">
        <v>9.1199999999999996E-8</v>
      </c>
      <c r="AD161" s="30">
        <v>2.6400000000000001E-8</v>
      </c>
      <c r="AE161" s="30">
        <v>4.1199999999999998E-8</v>
      </c>
      <c r="AF161" s="30">
        <v>1.05E-8</v>
      </c>
      <c r="AG161" s="27">
        <v>1</v>
      </c>
      <c r="AH161" s="30">
        <v>1.9000000000000001E-5</v>
      </c>
      <c r="AI161" s="30">
        <v>6.2999999999999998E-6</v>
      </c>
      <c r="AP161" s="27">
        <v>166</v>
      </c>
      <c r="AS161" s="30">
        <v>6.7100000000000005E-5</v>
      </c>
      <c r="AT161" s="30">
        <v>1.56E-5</v>
      </c>
      <c r="AW161" s="27">
        <v>1</v>
      </c>
      <c r="AX161" s="30">
        <v>5.0800000000000005E-7</v>
      </c>
      <c r="AY161" s="30">
        <v>1.4600000000000001E-7</v>
      </c>
      <c r="AZ161" s="30">
        <v>5.0000000000000004E-6</v>
      </c>
      <c r="BA161" s="30">
        <v>1.5400000000000001E-6</v>
      </c>
      <c r="BD161" s="27">
        <v>4.0199999999999996</v>
      </c>
    </row>
    <row r="162" spans="1:68" x14ac:dyDescent="0.15">
      <c r="A162" s="24" t="s">
        <v>69</v>
      </c>
      <c r="B162">
        <v>21.7</v>
      </c>
      <c r="C162" s="29">
        <v>0.11700000000000001</v>
      </c>
      <c r="D162" s="29">
        <v>1.4999999999999999E-2</v>
      </c>
      <c r="E162" s="30">
        <v>0.02</v>
      </c>
      <c r="F162" s="30">
        <v>3.0000000000000001E-3</v>
      </c>
      <c r="G162" s="27">
        <v>1</v>
      </c>
      <c r="H162" s="30">
        <v>7.0699999999999997E-5</v>
      </c>
      <c r="I162" s="30">
        <v>1.84E-5</v>
      </c>
      <c r="J162" s="30">
        <v>2.5599999999999999E-4</v>
      </c>
      <c r="K162" s="30">
        <v>9.7E-5</v>
      </c>
      <c r="L162" s="27">
        <v>1.17</v>
      </c>
      <c r="O162" s="30">
        <v>8.9999999999999996E-7</v>
      </c>
      <c r="P162" s="30">
        <v>2.7799999999999997E-7</v>
      </c>
      <c r="U162" s="27">
        <v>1.44</v>
      </c>
      <c r="AA162" s="30">
        <v>3.0099999999999998E-8</v>
      </c>
      <c r="AB162" s="30">
        <v>7.6000000000000001E-6</v>
      </c>
      <c r="AG162" s="27">
        <v>1.17</v>
      </c>
      <c r="AH162" s="30">
        <v>2.9899999999999998E-5</v>
      </c>
      <c r="AI162" s="30">
        <v>7.1999999999999997E-6</v>
      </c>
      <c r="AP162" s="27">
        <v>5.42</v>
      </c>
      <c r="AS162" s="30">
        <v>9.09E-5</v>
      </c>
      <c r="AT162" s="30">
        <v>3.82E-5</v>
      </c>
      <c r="AW162" s="8">
        <v>1.49</v>
      </c>
      <c r="AX162" s="30">
        <v>8.6799999999999999E-7</v>
      </c>
      <c r="AY162" s="30">
        <v>1.9600000000000001E-7</v>
      </c>
      <c r="AZ162" s="30">
        <v>1.75E-6</v>
      </c>
      <c r="BA162" s="30">
        <v>5.7000000000000005E-7</v>
      </c>
      <c r="BD162" s="27">
        <v>1.2</v>
      </c>
    </row>
    <row r="163" spans="1:68" x14ac:dyDescent="0.15">
      <c r="A163" s="24" t="s">
        <v>186</v>
      </c>
      <c r="B163">
        <v>51.9</v>
      </c>
      <c r="C163" s="29">
        <v>8.1799999999999998E-2</v>
      </c>
      <c r="D163" s="29">
        <v>1.0800000000000001E-2</v>
      </c>
      <c r="E163" s="30">
        <v>4.7899999999999998E-2</v>
      </c>
      <c r="F163" s="30">
        <v>7.3000000000000001E-3</v>
      </c>
      <c r="G163" s="27">
        <v>1</v>
      </c>
      <c r="H163" s="30">
        <v>1.95E-5</v>
      </c>
      <c r="I163" s="30">
        <v>1.4399999999999999E-5</v>
      </c>
      <c r="J163" s="30">
        <v>3.0499999999999999E-4</v>
      </c>
      <c r="K163" s="30">
        <v>7.2999999999999999E-5</v>
      </c>
      <c r="L163" s="27">
        <v>1.59</v>
      </c>
      <c r="O163" s="30">
        <v>1.44E-6</v>
      </c>
      <c r="P163" s="30">
        <v>3.3000000000000002E-7</v>
      </c>
      <c r="Q163" s="30">
        <v>2.8799999999999998E-7</v>
      </c>
      <c r="R163" s="30">
        <v>1.5099999999999999E-7</v>
      </c>
      <c r="U163" s="27">
        <v>1.65</v>
      </c>
      <c r="AE163" s="30">
        <v>4.5200000000000001E-8</v>
      </c>
      <c r="AF163" s="30">
        <v>2.5200000000000001E-8</v>
      </c>
      <c r="AG163" s="27">
        <v>1.59</v>
      </c>
      <c r="AH163" s="30">
        <v>1.31E-5</v>
      </c>
      <c r="AI163" s="30">
        <v>5.2000000000000002E-6</v>
      </c>
      <c r="AP163" s="27">
        <v>26.4</v>
      </c>
      <c r="AS163" s="30">
        <v>9.7600000000000001E-5</v>
      </c>
      <c r="AT163" s="30">
        <v>2.3600000000000001E-5</v>
      </c>
      <c r="AW163" s="8">
        <v>1.69</v>
      </c>
      <c r="AX163" s="30">
        <v>2.3799999999999999E-7</v>
      </c>
      <c r="AY163" s="30">
        <v>9.2000000000000003E-8</v>
      </c>
      <c r="AZ163" s="30">
        <v>2.2299999999999998E-6</v>
      </c>
      <c r="BA163" s="30">
        <v>8.9999999999999996E-7</v>
      </c>
      <c r="BD163" s="27">
        <v>1.6</v>
      </c>
    </row>
    <row r="164" spans="1:68" x14ac:dyDescent="0.15">
      <c r="A164" s="24" t="s">
        <v>203</v>
      </c>
      <c r="C164" s="29">
        <v>0.108</v>
      </c>
      <c r="D164" s="29">
        <v>2.1000000000000001E-2</v>
      </c>
      <c r="G164" s="27">
        <v>1</v>
      </c>
      <c r="H164" s="30">
        <v>7.4499999999999998E-6</v>
      </c>
      <c r="I164" s="30">
        <v>1.8099999999999999E-5</v>
      </c>
      <c r="J164" s="30">
        <v>3.0499999999999999E-4</v>
      </c>
      <c r="K164" s="30">
        <v>9.7999999999999997E-5</v>
      </c>
      <c r="L164" s="27">
        <v>1</v>
      </c>
      <c r="O164" s="30">
        <v>9.4799999999999997E-7</v>
      </c>
      <c r="P164" s="30">
        <v>2.28E-7</v>
      </c>
      <c r="Q164" s="30">
        <v>1.48E-7</v>
      </c>
      <c r="R164" s="30">
        <v>8.4999999999999994E-8</v>
      </c>
      <c r="U164" s="27">
        <v>1.02</v>
      </c>
      <c r="V164" s="30">
        <v>4.6500000000000003E-4</v>
      </c>
      <c r="W164" s="30">
        <v>2.43E-4</v>
      </c>
      <c r="Z164" s="27">
        <v>1.02</v>
      </c>
      <c r="AC164" s="30">
        <v>5.7000000000000001E-8</v>
      </c>
      <c r="AD164" s="30">
        <v>3.5100000000000003E-8</v>
      </c>
      <c r="AE164" s="30">
        <v>7.0100000000000004E-9</v>
      </c>
      <c r="AF164" s="30">
        <v>2.6599999999999999E-9</v>
      </c>
      <c r="AG164" s="27">
        <v>1</v>
      </c>
      <c r="AH164" s="30">
        <v>6.1399999999999997E-7</v>
      </c>
      <c r="AI164" s="30">
        <v>3.3000000000000002E-7</v>
      </c>
      <c r="AP164" s="27">
        <v>41.9</v>
      </c>
      <c r="AS164" s="30">
        <v>5.8499999999999999E-5</v>
      </c>
      <c r="AT164" s="30">
        <v>1.7499999999999998E-5</v>
      </c>
      <c r="AW164" s="8">
        <v>1.03</v>
      </c>
      <c r="AX164" s="30">
        <v>1.2499999999999999E-8</v>
      </c>
      <c r="AY164" s="30">
        <v>3.7499999999999998E-8</v>
      </c>
      <c r="AZ164" s="30">
        <v>1.06E-6</v>
      </c>
      <c r="BA164" s="30">
        <v>3.9999999999999998E-7</v>
      </c>
      <c r="BD164" s="27">
        <v>1.86</v>
      </c>
      <c r="BF164" s="3"/>
    </row>
    <row r="165" spans="1:68" x14ac:dyDescent="0.15">
      <c r="A165" s="24" t="s">
        <v>162</v>
      </c>
      <c r="B165">
        <v>70.2</v>
      </c>
      <c r="C165" s="29">
        <v>3.9699999999999999E-2</v>
      </c>
      <c r="D165" s="29">
        <v>5.8999999999999999E-3</v>
      </c>
      <c r="E165" s="30">
        <v>6.2399999999999997E-2</v>
      </c>
      <c r="F165" s="30">
        <v>9.1999999999999998E-3</v>
      </c>
      <c r="G165" s="27">
        <v>1</v>
      </c>
      <c r="H165" s="30">
        <v>7.9299999999999997E-7</v>
      </c>
      <c r="I165" s="30">
        <v>3.9200000000000002E-7</v>
      </c>
      <c r="J165" s="30">
        <v>1.11E-4</v>
      </c>
      <c r="K165" s="30">
        <v>2.9E-5</v>
      </c>
      <c r="L165" s="27">
        <v>2.57</v>
      </c>
      <c r="O165" s="30">
        <v>1.6999999999999999E-7</v>
      </c>
      <c r="P165" s="30">
        <v>3.2999999999999998E-8</v>
      </c>
      <c r="Q165" s="30">
        <v>4.8800000000000003E-7</v>
      </c>
      <c r="R165" s="30">
        <v>1.02E-7</v>
      </c>
      <c r="U165" s="27">
        <v>2.58</v>
      </c>
      <c r="AC165" s="30">
        <v>2.4900000000000001E-8</v>
      </c>
      <c r="AD165" s="30">
        <v>8.9000000000000003E-9</v>
      </c>
      <c r="AE165" s="30">
        <v>3.9400000000000002E-8</v>
      </c>
      <c r="AF165" s="30">
        <v>7.8000000000000004E-9</v>
      </c>
      <c r="AG165" s="27">
        <v>2.57</v>
      </c>
      <c r="AH165" s="30">
        <v>1.5200000000000001E-7</v>
      </c>
      <c r="AI165" s="30">
        <v>4.9000000000000002E-8</v>
      </c>
      <c r="AP165" s="27">
        <v>361</v>
      </c>
      <c r="AS165" s="30">
        <v>3.4400000000000003E-5</v>
      </c>
      <c r="AT165" s="30">
        <v>8.6000000000000007E-6</v>
      </c>
      <c r="AW165" s="8">
        <v>2.59</v>
      </c>
      <c r="AZ165" s="30">
        <v>7.3700000000000005E-8</v>
      </c>
      <c r="BA165" s="30">
        <v>2.4999999999999999E-8</v>
      </c>
      <c r="BD165" s="27">
        <v>7.91</v>
      </c>
    </row>
    <row r="170" spans="1:68" x14ac:dyDescent="0.15">
      <c r="BF170" s="3"/>
      <c r="BG170" s="3"/>
      <c r="BH170" s="3"/>
      <c r="BI170" s="18"/>
      <c r="BJ170" s="13"/>
      <c r="BK170" s="18"/>
      <c r="BL170" s="3"/>
      <c r="BM170" s="3"/>
      <c r="BN170" s="3"/>
      <c r="BO170" s="3"/>
      <c r="BP170" s="3"/>
    </row>
    <row r="171" spans="1:68" x14ac:dyDescent="0.15">
      <c r="A171" s="58"/>
    </row>
  </sheetData>
  <sortState ref="A4:BI165">
    <sortCondition ref="A5:A165"/>
  </sortState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9"/>
  <sheetViews>
    <sheetView zoomScale="183" zoomScaleNormal="183" workbookViewId="0">
      <pane xSplit="1" ySplit="1" topLeftCell="B117" activePane="bottomRight" state="frozen"/>
      <selection pane="topRight" activeCell="B1" sqref="B1"/>
      <selection pane="bottomLeft" activeCell="A2" sqref="A2"/>
      <selection pane="bottomRight" activeCell="F59" sqref="F59"/>
    </sheetView>
  </sheetViews>
  <sheetFormatPr baseColWidth="10" defaultColWidth="10.6640625" defaultRowHeight="13" x14ac:dyDescent="0.15"/>
  <cols>
    <col min="1" max="1" width="10.6640625" style="23"/>
    <col min="2" max="11" width="10.6640625" style="5"/>
    <col min="12" max="12" width="14.83203125" style="5" bestFit="1" customWidth="1"/>
    <col min="13" max="16384" width="10.6640625" style="5"/>
  </cols>
  <sheetData>
    <row r="1" spans="1:17" x14ac:dyDescent="0.15">
      <c r="A1" s="23" t="s">
        <v>60</v>
      </c>
      <c r="B1" s="2" t="s">
        <v>5</v>
      </c>
      <c r="C1" s="2" t="s">
        <v>43</v>
      </c>
      <c r="D1" s="2" t="s">
        <v>20</v>
      </c>
      <c r="E1" s="2" t="s">
        <v>76</v>
      </c>
      <c r="F1" s="2" t="s">
        <v>44</v>
      </c>
      <c r="G1" s="2" t="s">
        <v>45</v>
      </c>
      <c r="H1" s="2" t="s">
        <v>46</v>
      </c>
      <c r="I1" s="2" t="s">
        <v>38</v>
      </c>
      <c r="J1" s="2" t="s">
        <v>163</v>
      </c>
      <c r="K1" s="2" t="s">
        <v>145</v>
      </c>
      <c r="L1" s="2" t="s">
        <v>146</v>
      </c>
      <c r="M1" s="2" t="s">
        <v>176</v>
      </c>
      <c r="N1" s="2" t="s">
        <v>55</v>
      </c>
      <c r="O1" s="2" t="s">
        <v>77</v>
      </c>
      <c r="P1" s="2" t="s">
        <v>4</v>
      </c>
      <c r="Q1" s="2" t="s">
        <v>173</v>
      </c>
    </row>
    <row r="2" spans="1:17" x14ac:dyDescent="0.15">
      <c r="A2" s="23" t="s">
        <v>88</v>
      </c>
      <c r="B2" s="5">
        <v>11710</v>
      </c>
      <c r="C2" s="5">
        <v>649</v>
      </c>
      <c r="F2" s="5">
        <v>9453</v>
      </c>
      <c r="G2" s="5">
        <v>3083</v>
      </c>
      <c r="J2" s="5">
        <v>11050</v>
      </c>
      <c r="K2" s="5">
        <v>1923</v>
      </c>
      <c r="L2" s="5">
        <v>73.2</v>
      </c>
      <c r="M2" s="5">
        <v>179.3</v>
      </c>
    </row>
    <row r="3" spans="1:17" x14ac:dyDescent="0.15">
      <c r="A3" s="67" t="s">
        <v>56</v>
      </c>
      <c r="B3" s="25"/>
      <c r="C3" s="25"/>
      <c r="D3" s="25">
        <v>11580</v>
      </c>
      <c r="E3" s="25">
        <v>2791</v>
      </c>
      <c r="F3" s="5">
        <v>6245</v>
      </c>
      <c r="G3" s="5">
        <v>1409</v>
      </c>
      <c r="H3" s="25"/>
      <c r="I3" s="25"/>
      <c r="J3" s="25"/>
      <c r="K3" s="25"/>
      <c r="L3" s="5">
        <v>75.2</v>
      </c>
      <c r="M3" s="25">
        <v>169.9</v>
      </c>
      <c r="N3" s="25"/>
      <c r="O3" s="25"/>
      <c r="P3" s="25"/>
      <c r="Q3" s="25"/>
    </row>
    <row r="4" spans="1:17" x14ac:dyDescent="0.15">
      <c r="A4" s="67" t="s">
        <v>57</v>
      </c>
      <c r="B4" s="25">
        <v>11430</v>
      </c>
      <c r="C4" s="25">
        <v>618</v>
      </c>
      <c r="D4" s="25">
        <v>12160</v>
      </c>
      <c r="E4" s="25">
        <v>932</v>
      </c>
      <c r="F4" s="25">
        <v>10850</v>
      </c>
      <c r="G4" s="25">
        <v>2680</v>
      </c>
      <c r="H4" s="25"/>
      <c r="I4" s="25"/>
      <c r="J4" s="25">
        <v>12460</v>
      </c>
      <c r="K4" s="25">
        <v>1275</v>
      </c>
      <c r="L4" s="25">
        <v>301</v>
      </c>
      <c r="M4" s="25">
        <v>244</v>
      </c>
      <c r="N4" s="25"/>
      <c r="O4" s="25"/>
      <c r="P4" s="25"/>
      <c r="Q4" s="25"/>
    </row>
    <row r="5" spans="1:17" x14ac:dyDescent="0.15">
      <c r="A5" s="67" t="s">
        <v>58</v>
      </c>
      <c r="B5" s="25"/>
      <c r="C5" s="25"/>
      <c r="D5" s="25">
        <v>13270</v>
      </c>
      <c r="E5" s="25">
        <v>2306</v>
      </c>
      <c r="F5" s="25">
        <v>11450</v>
      </c>
      <c r="G5" s="25">
        <v>2833</v>
      </c>
      <c r="H5" s="25"/>
      <c r="I5" s="25"/>
      <c r="J5" s="25"/>
      <c r="K5" s="25"/>
      <c r="L5" s="25">
        <v>55.1</v>
      </c>
      <c r="M5" s="25">
        <v>164.5</v>
      </c>
      <c r="N5" s="25"/>
      <c r="O5" s="25"/>
      <c r="P5" s="25"/>
      <c r="Q5" s="25"/>
    </row>
    <row r="6" spans="1:17" x14ac:dyDescent="0.15">
      <c r="A6" s="23" t="s">
        <v>72</v>
      </c>
      <c r="B6" s="7">
        <v>12890</v>
      </c>
      <c r="C6" s="7">
        <v>1199</v>
      </c>
      <c r="D6" s="7">
        <v>12080</v>
      </c>
      <c r="E6" s="7">
        <v>9209</v>
      </c>
      <c r="F6" s="7">
        <v>7398</v>
      </c>
      <c r="G6" s="7">
        <v>14230</v>
      </c>
      <c r="H6" s="7"/>
      <c r="I6" s="7"/>
      <c r="J6" s="7"/>
      <c r="K6" s="7"/>
      <c r="L6" s="7">
        <v>10010</v>
      </c>
      <c r="M6" s="7">
        <v>50680</v>
      </c>
      <c r="N6" s="7"/>
      <c r="O6" s="7"/>
      <c r="P6" s="7"/>
      <c r="Q6" s="7"/>
    </row>
    <row r="7" spans="1:17" x14ac:dyDescent="0.15">
      <c r="A7" s="23" t="s">
        <v>59</v>
      </c>
      <c r="B7" s="25">
        <v>10730</v>
      </c>
      <c r="C7" s="25">
        <v>1809</v>
      </c>
      <c r="D7" s="25">
        <v>11500</v>
      </c>
      <c r="E7" s="25">
        <v>833</v>
      </c>
      <c r="F7" s="25">
        <v>10480</v>
      </c>
      <c r="G7" s="25">
        <v>2491</v>
      </c>
      <c r="H7" s="25">
        <v>6133</v>
      </c>
      <c r="I7" s="25">
        <v>1672</v>
      </c>
      <c r="J7" s="25"/>
      <c r="K7" s="25"/>
      <c r="L7" s="25">
        <v>296</v>
      </c>
      <c r="M7" s="25">
        <v>239</v>
      </c>
      <c r="N7" s="25"/>
      <c r="O7" s="25"/>
      <c r="P7" s="25"/>
      <c r="Q7" s="25"/>
    </row>
    <row r="8" spans="1:17" x14ac:dyDescent="0.15">
      <c r="A8" s="23" t="s">
        <v>80</v>
      </c>
      <c r="B8" s="25">
        <v>8830</v>
      </c>
      <c r="C8" s="25">
        <v>769</v>
      </c>
      <c r="D8" s="25">
        <v>10540</v>
      </c>
      <c r="E8" s="25">
        <v>696</v>
      </c>
      <c r="F8" s="25">
        <v>9874</v>
      </c>
      <c r="G8" s="25">
        <v>2106</v>
      </c>
      <c r="H8" s="25">
        <v>9820</v>
      </c>
      <c r="I8" s="25">
        <v>4296</v>
      </c>
      <c r="J8" s="25">
        <v>5051</v>
      </c>
      <c r="K8" s="25">
        <v>903</v>
      </c>
      <c r="L8" s="25">
        <v>74.400000000000006</v>
      </c>
      <c r="M8" s="25">
        <v>162.4</v>
      </c>
      <c r="N8" s="25"/>
      <c r="O8" s="25"/>
      <c r="P8" s="25"/>
      <c r="Q8" s="25"/>
    </row>
    <row r="9" spans="1:17" x14ac:dyDescent="0.15">
      <c r="A9" s="23" t="s">
        <v>147</v>
      </c>
      <c r="B9" s="5">
        <v>9889</v>
      </c>
      <c r="C9" s="5">
        <v>464</v>
      </c>
      <c r="D9" s="5">
        <v>11240</v>
      </c>
      <c r="E9" s="5">
        <v>1792</v>
      </c>
      <c r="J9" s="5">
        <v>11660</v>
      </c>
      <c r="K9" s="5">
        <v>1190</v>
      </c>
      <c r="L9" s="5">
        <v>4257</v>
      </c>
      <c r="M9" s="5">
        <v>2734</v>
      </c>
      <c r="N9" s="5">
        <v>8288</v>
      </c>
      <c r="O9" s="5">
        <v>2632</v>
      </c>
    </row>
    <row r="10" spans="1:17" x14ac:dyDescent="0.15">
      <c r="A10" s="23" t="s">
        <v>61</v>
      </c>
      <c r="B10" s="5">
        <v>8490</v>
      </c>
      <c r="C10" s="5">
        <v>1134</v>
      </c>
      <c r="D10" s="5">
        <v>7828</v>
      </c>
      <c r="E10" s="5">
        <v>647</v>
      </c>
      <c r="F10" s="5">
        <v>7715</v>
      </c>
      <c r="G10" s="5">
        <v>2605</v>
      </c>
      <c r="H10" s="5">
        <v>7200</v>
      </c>
      <c r="I10" s="5">
        <v>3504</v>
      </c>
      <c r="J10" s="5">
        <v>7206</v>
      </c>
      <c r="K10" s="5">
        <v>435</v>
      </c>
      <c r="L10" s="5">
        <v>6195</v>
      </c>
      <c r="M10" s="5">
        <v>5072</v>
      </c>
      <c r="N10" s="5">
        <v>8451</v>
      </c>
      <c r="O10" s="5">
        <v>5980</v>
      </c>
    </row>
    <row r="11" spans="1:17" x14ac:dyDescent="0.15">
      <c r="A11" s="23" t="s">
        <v>148</v>
      </c>
      <c r="B11" s="5">
        <v>12060</v>
      </c>
      <c r="C11" s="5">
        <v>690</v>
      </c>
      <c r="D11" s="5">
        <v>12940</v>
      </c>
      <c r="E11" s="5">
        <v>1236</v>
      </c>
      <c r="F11" s="5">
        <v>15830</v>
      </c>
      <c r="G11" s="5">
        <v>9500</v>
      </c>
      <c r="H11" s="5">
        <v>15650</v>
      </c>
      <c r="I11" s="5">
        <v>13760</v>
      </c>
      <c r="J11" s="5">
        <v>12950</v>
      </c>
      <c r="K11" s="5">
        <v>1392</v>
      </c>
      <c r="L11" s="5">
        <v>4092</v>
      </c>
      <c r="M11" s="5">
        <v>2491</v>
      </c>
      <c r="N11" s="5">
        <v>3973</v>
      </c>
      <c r="O11" s="5">
        <v>4427</v>
      </c>
      <c r="P11" s="5">
        <v>3293</v>
      </c>
      <c r="Q11" s="5">
        <v>743</v>
      </c>
    </row>
    <row r="12" spans="1:17" x14ac:dyDescent="0.15">
      <c r="A12" s="23" t="s">
        <v>149</v>
      </c>
      <c r="B12" s="5">
        <v>9667</v>
      </c>
      <c r="C12" s="5">
        <v>443</v>
      </c>
      <c r="D12" s="5">
        <v>9274</v>
      </c>
      <c r="E12" s="5">
        <v>543</v>
      </c>
      <c r="F12" s="5">
        <v>18500</v>
      </c>
      <c r="G12" s="5">
        <v>8628</v>
      </c>
      <c r="J12" s="5">
        <v>8740</v>
      </c>
      <c r="K12" s="5">
        <v>626</v>
      </c>
      <c r="L12" s="5">
        <v>634</v>
      </c>
      <c r="M12" s="5">
        <v>347</v>
      </c>
    </row>
    <row r="13" spans="1:17" x14ac:dyDescent="0.15">
      <c r="A13" s="23" t="s">
        <v>150</v>
      </c>
      <c r="B13" s="5">
        <v>9602</v>
      </c>
      <c r="C13" s="5">
        <v>438</v>
      </c>
      <c r="D13" s="5">
        <v>12760</v>
      </c>
      <c r="E13" s="5">
        <v>3610</v>
      </c>
      <c r="F13" s="5">
        <v>11570</v>
      </c>
      <c r="G13" s="5">
        <v>5536</v>
      </c>
      <c r="J13" s="5">
        <v>10860</v>
      </c>
      <c r="K13" s="5">
        <v>1813</v>
      </c>
      <c r="L13" s="5">
        <v>4354</v>
      </c>
      <c r="M13" s="5">
        <v>2842</v>
      </c>
    </row>
    <row r="14" spans="1:17" x14ac:dyDescent="0.15">
      <c r="A14" s="23" t="s">
        <v>89</v>
      </c>
      <c r="B14" s="25">
        <v>11390</v>
      </c>
      <c r="C14" s="25">
        <v>614</v>
      </c>
      <c r="D14" s="25">
        <v>11910</v>
      </c>
      <c r="E14" s="25">
        <v>1856</v>
      </c>
      <c r="F14" s="25">
        <v>15590</v>
      </c>
      <c r="G14" s="25">
        <v>5370</v>
      </c>
      <c r="H14" s="25">
        <v>7816</v>
      </c>
      <c r="I14" s="25">
        <v>1381</v>
      </c>
      <c r="J14" s="25">
        <v>13880</v>
      </c>
      <c r="K14" s="25">
        <v>1575</v>
      </c>
      <c r="L14" s="25">
        <v>86</v>
      </c>
      <c r="M14" s="25">
        <v>181</v>
      </c>
    </row>
    <row r="15" spans="1:17" x14ac:dyDescent="0.15">
      <c r="A15" s="23" t="s">
        <v>187</v>
      </c>
      <c r="B15" s="5">
        <v>13010</v>
      </c>
      <c r="C15" s="5">
        <v>800</v>
      </c>
      <c r="D15" s="5">
        <v>12160</v>
      </c>
      <c r="E15" s="5">
        <v>1943</v>
      </c>
      <c r="F15" s="5">
        <v>13770</v>
      </c>
      <c r="G15" s="5">
        <v>4471</v>
      </c>
      <c r="J15" s="5">
        <v>18200</v>
      </c>
      <c r="K15" s="5">
        <v>8707</v>
      </c>
      <c r="L15" s="5">
        <v>389</v>
      </c>
      <c r="M15" s="5">
        <v>280</v>
      </c>
    </row>
    <row r="16" spans="1:17" x14ac:dyDescent="0.15">
      <c r="A16" s="23" t="s">
        <v>188</v>
      </c>
      <c r="B16" s="5">
        <v>9243</v>
      </c>
      <c r="C16" s="5">
        <v>408</v>
      </c>
      <c r="D16" s="5">
        <v>11720</v>
      </c>
      <c r="E16" s="5">
        <v>1276</v>
      </c>
      <c r="F16" s="5">
        <v>15030</v>
      </c>
      <c r="G16" s="5">
        <v>10950</v>
      </c>
      <c r="H16" s="5">
        <v>7624</v>
      </c>
      <c r="I16" s="5">
        <v>3846</v>
      </c>
      <c r="J16" s="5">
        <v>9990</v>
      </c>
      <c r="K16" s="5">
        <v>874</v>
      </c>
      <c r="L16" s="5">
        <v>6021</v>
      </c>
      <c r="M16" s="5">
        <v>4741</v>
      </c>
    </row>
    <row r="17" spans="1:15" x14ac:dyDescent="0.15">
      <c r="A17" s="23" t="s">
        <v>189</v>
      </c>
      <c r="B17" s="5">
        <v>11180</v>
      </c>
      <c r="C17" s="5">
        <v>593</v>
      </c>
      <c r="D17" s="5">
        <v>12260</v>
      </c>
      <c r="E17" s="5">
        <v>1169</v>
      </c>
      <c r="F17" s="5">
        <v>17970</v>
      </c>
      <c r="G17" s="5">
        <v>13740</v>
      </c>
      <c r="H17" s="5">
        <v>10990</v>
      </c>
      <c r="I17" s="5">
        <v>8801</v>
      </c>
      <c r="J17" s="5">
        <v>11400</v>
      </c>
      <c r="K17" s="5">
        <v>1078</v>
      </c>
      <c r="L17" s="5">
        <v>4603</v>
      </c>
      <c r="M17" s="5">
        <v>3000</v>
      </c>
    </row>
    <row r="18" spans="1:15" x14ac:dyDescent="0.15">
      <c r="A18" s="23" t="s">
        <v>190</v>
      </c>
      <c r="B18" s="5">
        <v>19950</v>
      </c>
      <c r="C18" s="5">
        <v>1936</v>
      </c>
      <c r="J18" s="5">
        <v>26140</v>
      </c>
      <c r="K18" s="5">
        <v>4319</v>
      </c>
      <c r="L18" s="5">
        <v>5487</v>
      </c>
      <c r="M18" s="5">
        <v>10460</v>
      </c>
      <c r="N18" s="5">
        <v>12980</v>
      </c>
      <c r="O18" s="5">
        <v>20470</v>
      </c>
    </row>
    <row r="19" spans="1:15" x14ac:dyDescent="0.15">
      <c r="A19" s="23" t="s">
        <v>156</v>
      </c>
      <c r="B19" s="5">
        <v>14730</v>
      </c>
      <c r="C19" s="5">
        <v>1027</v>
      </c>
      <c r="D19" s="5">
        <v>12230</v>
      </c>
      <c r="E19" s="5">
        <v>953</v>
      </c>
      <c r="F19" s="5">
        <v>12320</v>
      </c>
      <c r="G19" s="5">
        <v>3768</v>
      </c>
      <c r="H19" s="5">
        <v>7226</v>
      </c>
      <c r="I19" s="5">
        <v>1854</v>
      </c>
      <c r="J19" s="5">
        <v>15530</v>
      </c>
      <c r="K19" s="5">
        <v>1958</v>
      </c>
      <c r="L19" s="5">
        <v>905</v>
      </c>
      <c r="M19" s="5">
        <v>469</v>
      </c>
    </row>
    <row r="20" spans="1:15" x14ac:dyDescent="0.15">
      <c r="A20" s="23" t="s">
        <v>12</v>
      </c>
      <c r="B20" s="5">
        <v>12780</v>
      </c>
      <c r="C20" s="5">
        <v>773</v>
      </c>
      <c r="D20" s="5">
        <v>10230</v>
      </c>
      <c r="E20" s="5">
        <v>2213</v>
      </c>
      <c r="J20" s="5">
        <v>16460</v>
      </c>
      <c r="K20" s="5">
        <v>2259</v>
      </c>
      <c r="L20" s="5">
        <v>1482</v>
      </c>
      <c r="M20" s="5">
        <v>715</v>
      </c>
      <c r="N20" s="5">
        <v>6569</v>
      </c>
      <c r="O20" s="5">
        <v>6520</v>
      </c>
    </row>
    <row r="21" spans="1:15" x14ac:dyDescent="0.15">
      <c r="A21" s="23" t="s">
        <v>90</v>
      </c>
      <c r="B21" s="5">
        <v>12600</v>
      </c>
      <c r="C21" s="5">
        <v>751</v>
      </c>
      <c r="D21" s="5">
        <v>11900</v>
      </c>
      <c r="E21" s="5">
        <v>891</v>
      </c>
      <c r="F21" s="5">
        <v>11770</v>
      </c>
      <c r="G21" s="5">
        <v>3164</v>
      </c>
      <c r="H21" s="5">
        <v>9233</v>
      </c>
      <c r="I21" s="5">
        <v>2024</v>
      </c>
      <c r="J21" s="5">
        <v>12350</v>
      </c>
      <c r="K21" s="5">
        <v>1246</v>
      </c>
      <c r="L21" s="5">
        <v>231</v>
      </c>
      <c r="M21" s="5">
        <v>229</v>
      </c>
    </row>
    <row r="22" spans="1:15" x14ac:dyDescent="0.15">
      <c r="A22" s="23" t="s">
        <v>91</v>
      </c>
      <c r="B22" s="5">
        <v>11750</v>
      </c>
      <c r="C22" s="5">
        <v>654</v>
      </c>
      <c r="D22" s="5">
        <v>11020</v>
      </c>
      <c r="E22" s="5">
        <v>768</v>
      </c>
      <c r="H22" s="5">
        <v>4769</v>
      </c>
      <c r="I22" s="5">
        <v>989</v>
      </c>
    </row>
    <row r="23" spans="1:15" x14ac:dyDescent="0.15">
      <c r="A23" s="23" t="s">
        <v>92</v>
      </c>
      <c r="B23" s="5">
        <v>12900</v>
      </c>
      <c r="C23" s="5">
        <v>787</v>
      </c>
      <c r="D23" s="5">
        <v>10930</v>
      </c>
      <c r="E23" s="5">
        <v>2494</v>
      </c>
      <c r="F23" s="5">
        <v>12940</v>
      </c>
      <c r="G23" s="5">
        <v>6085</v>
      </c>
      <c r="J23" s="5">
        <v>15130</v>
      </c>
      <c r="K23" s="5">
        <v>1915</v>
      </c>
      <c r="L23" s="5">
        <v>245</v>
      </c>
      <c r="M23" s="5">
        <v>234</v>
      </c>
      <c r="N23" s="5">
        <v>3172</v>
      </c>
      <c r="O23" s="5">
        <v>3957</v>
      </c>
    </row>
    <row r="24" spans="1:15" x14ac:dyDescent="0.15">
      <c r="A24" s="23" t="s">
        <v>152</v>
      </c>
      <c r="B24" s="5">
        <v>15670</v>
      </c>
      <c r="C24" s="5">
        <v>1162</v>
      </c>
      <c r="D24" s="5">
        <v>11770</v>
      </c>
      <c r="E24" s="5">
        <v>876</v>
      </c>
      <c r="F24" s="5">
        <v>9151</v>
      </c>
      <c r="G24" s="5">
        <v>1970</v>
      </c>
      <c r="H24" s="5">
        <v>8825</v>
      </c>
      <c r="I24" s="5">
        <v>2013</v>
      </c>
      <c r="J24" s="5">
        <v>15610</v>
      </c>
      <c r="K24" s="5">
        <v>1978</v>
      </c>
      <c r="L24" s="5">
        <v>583</v>
      </c>
      <c r="M24" s="5">
        <v>356</v>
      </c>
    </row>
    <row r="25" spans="1:15" x14ac:dyDescent="0.15">
      <c r="A25" s="23" t="s">
        <v>153</v>
      </c>
      <c r="B25" s="5">
        <v>9307</v>
      </c>
      <c r="C25" s="5">
        <v>447</v>
      </c>
      <c r="D25" s="5">
        <v>11630</v>
      </c>
      <c r="E25" s="5">
        <v>2771</v>
      </c>
      <c r="F25" s="5">
        <v>10590</v>
      </c>
      <c r="G25" s="5">
        <v>8702</v>
      </c>
      <c r="H25" s="5">
        <v>14030</v>
      </c>
      <c r="I25" s="5">
        <v>30290</v>
      </c>
      <c r="J25" s="5">
        <v>11140</v>
      </c>
      <c r="K25" s="5">
        <v>1131</v>
      </c>
      <c r="L25" s="5">
        <v>12380</v>
      </c>
      <c r="M25" s="5">
        <v>16150</v>
      </c>
      <c r="N25" s="5">
        <v>91000</v>
      </c>
      <c r="O25" s="5">
        <v>221400</v>
      </c>
    </row>
    <row r="26" spans="1:15" x14ac:dyDescent="0.15">
      <c r="A26" s="23" t="s">
        <v>154</v>
      </c>
      <c r="D26" s="5">
        <v>7147</v>
      </c>
      <c r="E26" s="5">
        <v>351</v>
      </c>
      <c r="F26" s="5">
        <v>7634</v>
      </c>
      <c r="G26" s="5">
        <v>1608</v>
      </c>
      <c r="H26" s="5">
        <v>4742</v>
      </c>
      <c r="I26" s="5">
        <v>1187</v>
      </c>
      <c r="J26" s="5">
        <v>7564</v>
      </c>
      <c r="K26" s="5">
        <v>474</v>
      </c>
      <c r="L26" s="5">
        <v>2537</v>
      </c>
      <c r="M26" s="5">
        <v>1334</v>
      </c>
      <c r="N26" s="5">
        <v>6009</v>
      </c>
      <c r="O26" s="5">
        <v>5799</v>
      </c>
    </row>
    <row r="27" spans="1:15" x14ac:dyDescent="0.15">
      <c r="A27" s="23" t="s">
        <v>155</v>
      </c>
      <c r="D27" s="5">
        <v>6206</v>
      </c>
      <c r="E27" s="5">
        <v>615</v>
      </c>
      <c r="F27" s="5">
        <v>6325</v>
      </c>
      <c r="G27" s="5">
        <v>1623</v>
      </c>
      <c r="H27" s="5">
        <v>7236</v>
      </c>
      <c r="I27" s="5">
        <v>3395</v>
      </c>
      <c r="L27" s="5">
        <v>6017</v>
      </c>
      <c r="M27" s="5">
        <v>4657</v>
      </c>
    </row>
    <row r="28" spans="1:15" x14ac:dyDescent="0.15">
      <c r="A28" s="23" t="s">
        <v>142</v>
      </c>
      <c r="D28" s="5">
        <v>7894</v>
      </c>
      <c r="E28" s="5">
        <v>667</v>
      </c>
      <c r="F28" s="5">
        <v>7741</v>
      </c>
      <c r="G28" s="5">
        <v>2596</v>
      </c>
      <c r="H28" s="5">
        <v>6589</v>
      </c>
      <c r="I28" s="5">
        <v>3275</v>
      </c>
      <c r="J28" s="5">
        <v>8037</v>
      </c>
      <c r="K28" s="5">
        <v>567</v>
      </c>
      <c r="L28" s="5">
        <v>6462</v>
      </c>
      <c r="M28" s="5">
        <v>5223</v>
      </c>
      <c r="N28" s="5">
        <v>7918</v>
      </c>
      <c r="O28" s="5">
        <v>12520</v>
      </c>
    </row>
    <row r="29" spans="1:15" x14ac:dyDescent="0.15">
      <c r="A29" s="23" t="s">
        <v>47</v>
      </c>
      <c r="B29" s="5">
        <v>13040</v>
      </c>
      <c r="C29" s="5">
        <v>805</v>
      </c>
      <c r="D29" s="5">
        <v>10210</v>
      </c>
      <c r="E29" s="5">
        <v>671</v>
      </c>
      <c r="F29" s="5">
        <v>13840</v>
      </c>
      <c r="G29" s="5">
        <v>5049</v>
      </c>
      <c r="J29" s="5">
        <v>14230</v>
      </c>
      <c r="K29" s="5">
        <v>1715</v>
      </c>
      <c r="L29" s="5">
        <v>1332</v>
      </c>
      <c r="M29" s="5">
        <v>645</v>
      </c>
      <c r="N29" s="5">
        <v>403</v>
      </c>
      <c r="O29" s="5">
        <v>722</v>
      </c>
    </row>
    <row r="30" spans="1:15" x14ac:dyDescent="0.15">
      <c r="A30" s="23" t="s">
        <v>108</v>
      </c>
      <c r="F30" s="5">
        <v>8841</v>
      </c>
      <c r="G30" s="5">
        <v>3023</v>
      </c>
      <c r="J30" s="5">
        <v>9586</v>
      </c>
      <c r="K30" s="5">
        <v>804</v>
      </c>
      <c r="L30" s="5">
        <v>5243</v>
      </c>
      <c r="M30" s="5">
        <v>3748</v>
      </c>
      <c r="N30" s="5">
        <v>1266</v>
      </c>
      <c r="O30" s="5">
        <v>811</v>
      </c>
    </row>
    <row r="31" spans="1:15" x14ac:dyDescent="0.15">
      <c r="A31" s="23" t="s">
        <v>48</v>
      </c>
      <c r="B31" s="5">
        <v>9449</v>
      </c>
      <c r="C31" s="5">
        <v>423</v>
      </c>
      <c r="D31" s="5">
        <v>11320</v>
      </c>
      <c r="E31" s="5">
        <v>861</v>
      </c>
      <c r="F31" s="5">
        <v>12300</v>
      </c>
      <c r="G31" s="5">
        <v>4483</v>
      </c>
      <c r="H31" s="5">
        <v>9864</v>
      </c>
      <c r="I31" s="5">
        <v>4453</v>
      </c>
      <c r="J31" s="5">
        <v>9561</v>
      </c>
      <c r="K31" s="5">
        <v>800</v>
      </c>
      <c r="L31" s="5">
        <v>2478</v>
      </c>
      <c r="M31" s="5">
        <v>1302</v>
      </c>
      <c r="N31" s="5">
        <v>18400</v>
      </c>
      <c r="O31" s="5">
        <v>23290</v>
      </c>
    </row>
    <row r="32" spans="1:15" x14ac:dyDescent="0.15">
      <c r="A32" s="23" t="s">
        <v>49</v>
      </c>
      <c r="B32" s="5">
        <v>17080</v>
      </c>
      <c r="C32" s="5">
        <v>1386</v>
      </c>
      <c r="D32" s="5">
        <v>13790</v>
      </c>
      <c r="E32" s="5">
        <v>1386</v>
      </c>
      <c r="F32" s="5">
        <v>20210</v>
      </c>
      <c r="G32" s="5">
        <v>16600</v>
      </c>
      <c r="H32" s="5">
        <v>18590</v>
      </c>
      <c r="I32" s="5">
        <v>20790</v>
      </c>
      <c r="J32" s="5">
        <v>22570</v>
      </c>
      <c r="K32" s="5">
        <v>4003</v>
      </c>
      <c r="L32" s="5">
        <v>4139</v>
      </c>
      <c r="M32" s="5">
        <v>2393</v>
      </c>
    </row>
    <row r="33" spans="1:15" x14ac:dyDescent="0.15">
      <c r="A33" s="23" t="s">
        <v>1</v>
      </c>
      <c r="B33" s="5">
        <v>9302</v>
      </c>
      <c r="C33" s="5">
        <v>412</v>
      </c>
      <c r="D33" s="5">
        <v>12050</v>
      </c>
      <c r="E33" s="5">
        <v>1048</v>
      </c>
      <c r="F33" s="5">
        <v>11830</v>
      </c>
      <c r="G33" s="5">
        <v>3326</v>
      </c>
      <c r="H33" s="5">
        <v>13510</v>
      </c>
      <c r="I33" s="5">
        <v>6031</v>
      </c>
      <c r="J33" s="5">
        <v>10510</v>
      </c>
      <c r="K33" s="5">
        <v>924</v>
      </c>
      <c r="N33" s="5">
        <v>30780</v>
      </c>
      <c r="O33" s="5">
        <v>53310</v>
      </c>
    </row>
    <row r="34" spans="1:15" x14ac:dyDescent="0.15">
      <c r="A34" s="23" t="s">
        <v>81</v>
      </c>
      <c r="B34" s="25">
        <v>14830</v>
      </c>
      <c r="C34" s="25">
        <v>1029</v>
      </c>
    </row>
    <row r="35" spans="1:15" x14ac:dyDescent="0.15">
      <c r="A35" s="67" t="s">
        <v>225</v>
      </c>
      <c r="B35" s="5">
        <v>8796</v>
      </c>
      <c r="C35" s="5">
        <v>381</v>
      </c>
      <c r="D35" s="5">
        <v>10540</v>
      </c>
      <c r="E35" s="5">
        <v>1683</v>
      </c>
      <c r="F35" s="5">
        <v>20590</v>
      </c>
      <c r="G35" s="5">
        <v>34610</v>
      </c>
      <c r="H35" s="5">
        <v>8634</v>
      </c>
      <c r="I35" s="5">
        <v>6788</v>
      </c>
      <c r="J35" s="5">
        <v>7583</v>
      </c>
      <c r="K35" s="5">
        <v>489</v>
      </c>
      <c r="L35" s="5">
        <v>9476</v>
      </c>
      <c r="M35" s="5">
        <v>10260</v>
      </c>
    </row>
    <row r="36" spans="1:15" x14ac:dyDescent="0.15">
      <c r="A36" s="67" t="s">
        <v>226</v>
      </c>
      <c r="B36" s="5">
        <v>10280</v>
      </c>
      <c r="C36" s="5">
        <v>501</v>
      </c>
      <c r="D36" s="5">
        <v>9957</v>
      </c>
      <c r="E36" s="5">
        <v>664</v>
      </c>
      <c r="F36" s="5">
        <v>13720</v>
      </c>
      <c r="G36" s="5">
        <v>5600</v>
      </c>
      <c r="H36" s="5">
        <v>12340</v>
      </c>
      <c r="I36" s="5">
        <v>1730</v>
      </c>
      <c r="J36" s="5">
        <v>10560</v>
      </c>
      <c r="K36" s="5">
        <v>1730</v>
      </c>
      <c r="L36" s="5">
        <v>2359</v>
      </c>
      <c r="M36" s="5">
        <v>1214</v>
      </c>
      <c r="N36" s="5">
        <v>2963</v>
      </c>
      <c r="O36" s="5">
        <v>1207</v>
      </c>
    </row>
    <row r="37" spans="1:15" x14ac:dyDescent="0.15">
      <c r="A37" s="67" t="s">
        <v>227</v>
      </c>
      <c r="B37" s="25">
        <v>10920</v>
      </c>
      <c r="C37" s="25">
        <v>564</v>
      </c>
      <c r="D37" s="5">
        <v>12850</v>
      </c>
      <c r="E37" s="5">
        <v>1085</v>
      </c>
      <c r="F37" s="5">
        <v>9297</v>
      </c>
      <c r="G37" s="5">
        <v>2305</v>
      </c>
      <c r="J37" s="5">
        <v>10890</v>
      </c>
      <c r="K37" s="5">
        <v>1029</v>
      </c>
      <c r="L37" s="5">
        <v>2005</v>
      </c>
      <c r="M37" s="5">
        <v>994</v>
      </c>
      <c r="N37" s="5">
        <v>2792</v>
      </c>
      <c r="O37" s="5">
        <v>1169</v>
      </c>
    </row>
    <row r="38" spans="1:15" x14ac:dyDescent="0.15">
      <c r="A38" s="67" t="s">
        <v>228</v>
      </c>
      <c r="B38" s="25">
        <v>10030</v>
      </c>
      <c r="C38" s="25">
        <v>477</v>
      </c>
      <c r="D38" s="5">
        <v>11440</v>
      </c>
      <c r="E38" s="5">
        <v>962</v>
      </c>
      <c r="F38" s="5">
        <v>8531</v>
      </c>
      <c r="G38" s="5">
        <v>2394</v>
      </c>
      <c r="H38" s="5">
        <v>11450</v>
      </c>
      <c r="I38" s="5">
        <v>9109</v>
      </c>
      <c r="J38" s="5">
        <v>10440</v>
      </c>
      <c r="K38" s="5">
        <v>956</v>
      </c>
      <c r="L38" s="5">
        <v>3827</v>
      </c>
      <c r="M38" s="5">
        <v>2334</v>
      </c>
      <c r="N38" s="5">
        <v>5175</v>
      </c>
      <c r="O38" s="5">
        <v>7182</v>
      </c>
    </row>
    <row r="39" spans="1:15" x14ac:dyDescent="0.15">
      <c r="A39" s="67" t="s">
        <v>229</v>
      </c>
      <c r="B39" s="5">
        <v>13630</v>
      </c>
      <c r="C39" s="5">
        <v>881</v>
      </c>
      <c r="D39" s="5">
        <v>14560</v>
      </c>
      <c r="E39" s="5">
        <v>1519</v>
      </c>
      <c r="F39" s="5">
        <v>15680</v>
      </c>
      <c r="G39" s="5">
        <v>8940</v>
      </c>
      <c r="J39" s="5">
        <v>12950</v>
      </c>
      <c r="K39" s="5">
        <v>1375</v>
      </c>
      <c r="L39" s="5">
        <v>3853</v>
      </c>
      <c r="M39" s="5">
        <v>2242</v>
      </c>
    </row>
    <row r="40" spans="1:15" x14ac:dyDescent="0.15">
      <c r="A40" s="67" t="s">
        <v>230</v>
      </c>
      <c r="B40" s="5">
        <v>13170</v>
      </c>
      <c r="C40" s="5">
        <v>821</v>
      </c>
      <c r="J40" s="5">
        <v>19700</v>
      </c>
      <c r="K40" s="5">
        <v>3117</v>
      </c>
      <c r="N40" s="5">
        <v>2032</v>
      </c>
      <c r="O40" s="5">
        <v>1038</v>
      </c>
    </row>
    <row r="41" spans="1:15" x14ac:dyDescent="0.15">
      <c r="A41" s="67" t="s">
        <v>231</v>
      </c>
      <c r="B41" s="5">
        <v>9801</v>
      </c>
      <c r="C41" s="5">
        <v>457</v>
      </c>
      <c r="D41" s="5">
        <v>12180</v>
      </c>
      <c r="E41" s="5">
        <v>1195</v>
      </c>
      <c r="F41" s="5">
        <v>16230</v>
      </c>
      <c r="G41" s="5">
        <v>11330</v>
      </c>
      <c r="J41" s="5">
        <v>12410</v>
      </c>
      <c r="K41" s="5">
        <v>1350</v>
      </c>
      <c r="L41" s="5">
        <v>4872</v>
      </c>
      <c r="M41" s="5">
        <v>3356</v>
      </c>
      <c r="N41" s="5">
        <v>8648</v>
      </c>
      <c r="O41" s="5">
        <v>2744</v>
      </c>
    </row>
    <row r="42" spans="1:15" x14ac:dyDescent="0.15">
      <c r="A42" s="67" t="s">
        <v>232</v>
      </c>
      <c r="B42" s="5">
        <v>12990</v>
      </c>
      <c r="C42" s="5">
        <v>815</v>
      </c>
      <c r="D42" s="5">
        <v>14310</v>
      </c>
      <c r="E42" s="5">
        <v>2370</v>
      </c>
      <c r="J42" s="5">
        <v>11610</v>
      </c>
      <c r="K42" s="5">
        <v>1126</v>
      </c>
      <c r="L42" s="5">
        <v>8615</v>
      </c>
      <c r="M42" s="5">
        <v>7840</v>
      </c>
      <c r="N42" s="5">
        <v>17360</v>
      </c>
      <c r="O42" s="5">
        <v>5898</v>
      </c>
    </row>
    <row r="43" spans="1:15" x14ac:dyDescent="0.15">
      <c r="A43" s="67" t="s">
        <v>233</v>
      </c>
      <c r="B43" s="5">
        <v>10860</v>
      </c>
      <c r="C43" s="5">
        <v>558</v>
      </c>
      <c r="D43" s="5">
        <v>6953</v>
      </c>
      <c r="E43" s="5">
        <v>1018</v>
      </c>
      <c r="F43" s="5">
        <v>11360</v>
      </c>
      <c r="G43" s="42">
        <v>406100</v>
      </c>
      <c r="J43" s="5">
        <v>9976</v>
      </c>
      <c r="K43" s="5">
        <v>2641</v>
      </c>
      <c r="L43" s="5">
        <v>916</v>
      </c>
      <c r="M43" s="5">
        <v>1381</v>
      </c>
      <c r="N43" s="5">
        <v>788</v>
      </c>
      <c r="O43" s="5">
        <v>722</v>
      </c>
    </row>
    <row r="44" spans="1:15" x14ac:dyDescent="0.15">
      <c r="A44" s="67" t="s">
        <v>234</v>
      </c>
      <c r="B44" s="5">
        <v>8387</v>
      </c>
      <c r="C44" s="5">
        <v>333</v>
      </c>
      <c r="D44" s="5">
        <v>8305</v>
      </c>
      <c r="E44" s="5">
        <v>1461</v>
      </c>
      <c r="F44" s="5">
        <v>10790</v>
      </c>
      <c r="G44" s="5">
        <v>3172</v>
      </c>
      <c r="J44" s="5">
        <v>8733</v>
      </c>
      <c r="K44" s="5">
        <v>1139</v>
      </c>
      <c r="L44" s="5">
        <v>1953</v>
      </c>
      <c r="N44" s="5">
        <v>1233</v>
      </c>
    </row>
    <row r="45" spans="1:15" x14ac:dyDescent="0.15">
      <c r="A45" s="67" t="s">
        <v>235</v>
      </c>
      <c r="B45" s="5">
        <v>9771</v>
      </c>
      <c r="C45" s="5">
        <v>454</v>
      </c>
      <c r="D45" s="5">
        <v>15200</v>
      </c>
      <c r="E45" s="5">
        <v>1743</v>
      </c>
      <c r="J45" s="5">
        <v>11210</v>
      </c>
      <c r="K45" s="5">
        <v>1047</v>
      </c>
      <c r="L45" s="5">
        <v>4445</v>
      </c>
      <c r="M45" s="5">
        <v>292</v>
      </c>
      <c r="N45" s="5">
        <v>5991</v>
      </c>
      <c r="O45" s="5">
        <v>1972</v>
      </c>
    </row>
    <row r="46" spans="1:15" x14ac:dyDescent="0.15">
      <c r="A46" s="67" t="s">
        <v>236</v>
      </c>
      <c r="B46" s="5">
        <v>11330</v>
      </c>
      <c r="C46" s="5">
        <v>628</v>
      </c>
      <c r="D46" s="5">
        <v>12950</v>
      </c>
      <c r="E46" s="5">
        <v>2340</v>
      </c>
      <c r="F46" s="5">
        <v>11930</v>
      </c>
      <c r="G46" s="5">
        <v>8835</v>
      </c>
      <c r="H46" s="5">
        <v>8327</v>
      </c>
      <c r="I46" s="5">
        <v>6830</v>
      </c>
      <c r="J46" s="5">
        <v>10870</v>
      </c>
      <c r="K46" s="5">
        <v>1048</v>
      </c>
      <c r="L46" s="5">
        <v>9746</v>
      </c>
      <c r="M46" s="5">
        <v>10030</v>
      </c>
      <c r="N46" s="5">
        <v>5925</v>
      </c>
      <c r="O46" s="5">
        <v>5840</v>
      </c>
    </row>
    <row r="47" spans="1:15" x14ac:dyDescent="0.15">
      <c r="A47" s="23" t="s">
        <v>86</v>
      </c>
      <c r="B47" s="5">
        <v>12690</v>
      </c>
      <c r="C47" s="5">
        <v>766</v>
      </c>
      <c r="D47" s="5">
        <v>10940</v>
      </c>
      <c r="E47" s="5">
        <v>1740</v>
      </c>
      <c r="H47" s="5">
        <v>8011</v>
      </c>
      <c r="I47" s="5">
        <v>3709</v>
      </c>
      <c r="J47" s="5">
        <v>17050</v>
      </c>
      <c r="K47" s="5">
        <v>2344</v>
      </c>
      <c r="L47" s="5">
        <v>5057</v>
      </c>
      <c r="M47" s="5">
        <v>3371</v>
      </c>
    </row>
    <row r="48" spans="1:15" x14ac:dyDescent="0.15">
      <c r="A48" s="23" t="s">
        <v>39</v>
      </c>
      <c r="B48" s="5">
        <v>12150</v>
      </c>
      <c r="C48" s="5">
        <v>699</v>
      </c>
      <c r="D48" s="5">
        <v>13360</v>
      </c>
      <c r="E48" s="5">
        <v>1259</v>
      </c>
      <c r="F48" s="5">
        <v>19640</v>
      </c>
      <c r="G48" s="5">
        <v>14700</v>
      </c>
      <c r="H48" s="5">
        <v>16460</v>
      </c>
      <c r="I48" s="5">
        <v>16740</v>
      </c>
      <c r="J48" s="5">
        <v>11750</v>
      </c>
      <c r="K48" s="5">
        <v>2055</v>
      </c>
      <c r="L48" s="5">
        <v>3495</v>
      </c>
      <c r="M48" s="5">
        <v>1992</v>
      </c>
    </row>
    <row r="49" spans="1:15" x14ac:dyDescent="0.15">
      <c r="A49" s="23" t="s">
        <v>67</v>
      </c>
      <c r="B49" s="25"/>
      <c r="C49" s="25"/>
      <c r="D49" s="5">
        <v>12530</v>
      </c>
      <c r="E49" s="5">
        <v>2055</v>
      </c>
      <c r="L49" s="5">
        <v>122</v>
      </c>
      <c r="M49" s="5">
        <v>183</v>
      </c>
    </row>
    <row r="50" spans="1:15" x14ac:dyDescent="0.15">
      <c r="A50" s="23" t="s">
        <v>194</v>
      </c>
      <c r="B50" s="5">
        <v>9263</v>
      </c>
      <c r="C50" s="5">
        <v>1349</v>
      </c>
      <c r="D50" s="5">
        <v>10580</v>
      </c>
      <c r="E50" s="5">
        <v>2361</v>
      </c>
      <c r="F50" s="5">
        <v>11450</v>
      </c>
      <c r="G50" s="5">
        <v>5601</v>
      </c>
      <c r="J50" s="5">
        <v>9515</v>
      </c>
      <c r="K50" s="5">
        <v>2099</v>
      </c>
      <c r="L50" s="5">
        <v>1228</v>
      </c>
      <c r="M50" s="5">
        <v>594</v>
      </c>
    </row>
    <row r="51" spans="1:15" x14ac:dyDescent="0.15">
      <c r="A51" s="23" t="s">
        <v>35</v>
      </c>
      <c r="B51" s="25">
        <v>12020</v>
      </c>
      <c r="C51" s="25">
        <v>1432</v>
      </c>
      <c r="D51" s="5">
        <v>13090</v>
      </c>
      <c r="E51" s="5">
        <v>2249</v>
      </c>
      <c r="F51" s="5">
        <v>12520</v>
      </c>
      <c r="G51" s="5">
        <v>3549</v>
      </c>
      <c r="J51" s="5">
        <v>16550</v>
      </c>
      <c r="K51" s="5">
        <v>2208</v>
      </c>
      <c r="L51" s="5">
        <v>178</v>
      </c>
      <c r="M51" s="5">
        <v>211</v>
      </c>
    </row>
    <row r="52" spans="1:15" x14ac:dyDescent="0.15">
      <c r="A52" s="23" t="s">
        <v>82</v>
      </c>
      <c r="B52" s="25">
        <v>9767</v>
      </c>
      <c r="C52" s="25">
        <v>460</v>
      </c>
      <c r="D52" s="5">
        <v>11960</v>
      </c>
      <c r="E52" s="5">
        <v>1621</v>
      </c>
      <c r="F52" s="5">
        <v>9458</v>
      </c>
      <c r="G52" s="5">
        <v>4543</v>
      </c>
      <c r="H52" s="5">
        <v>8974</v>
      </c>
      <c r="I52" s="5">
        <v>6460</v>
      </c>
      <c r="J52" s="5">
        <v>10320</v>
      </c>
      <c r="K52" s="5">
        <v>41</v>
      </c>
      <c r="L52" s="5">
        <v>7678</v>
      </c>
      <c r="M52" s="5">
        <v>6967</v>
      </c>
    </row>
    <row r="53" spans="1:15" x14ac:dyDescent="0.15">
      <c r="A53" s="23" t="s">
        <v>174</v>
      </c>
      <c r="B53" s="25">
        <v>14190</v>
      </c>
      <c r="C53" s="25">
        <v>955</v>
      </c>
      <c r="D53" s="5">
        <v>16930</v>
      </c>
      <c r="E53" s="5">
        <v>2101</v>
      </c>
      <c r="F53" s="5">
        <v>15950</v>
      </c>
      <c r="G53" s="5">
        <v>9836</v>
      </c>
      <c r="H53" s="5">
        <v>25890</v>
      </c>
      <c r="I53" s="5">
        <v>79750</v>
      </c>
      <c r="J53" s="5">
        <v>13760</v>
      </c>
      <c r="K53" s="5">
        <v>1633</v>
      </c>
      <c r="L53" s="5">
        <v>4376</v>
      </c>
      <c r="M53" s="5">
        <v>2668</v>
      </c>
      <c r="N53" s="5">
        <v>1554</v>
      </c>
      <c r="O53" s="5">
        <v>944</v>
      </c>
    </row>
    <row r="54" spans="1:15" x14ac:dyDescent="0.15">
      <c r="A54" s="23" t="s">
        <v>171</v>
      </c>
      <c r="B54" s="25">
        <v>15690</v>
      </c>
      <c r="C54" s="25">
        <v>1166</v>
      </c>
      <c r="D54" s="5">
        <v>14430</v>
      </c>
      <c r="E54" s="5">
        <v>1380</v>
      </c>
      <c r="F54" s="5">
        <v>10010</v>
      </c>
      <c r="G54" s="5">
        <v>2771</v>
      </c>
      <c r="J54" s="5">
        <v>14650</v>
      </c>
      <c r="K54" s="5">
        <v>1760</v>
      </c>
      <c r="L54" s="5">
        <v>2302</v>
      </c>
      <c r="M54" s="5">
        <v>1142</v>
      </c>
    </row>
    <row r="55" spans="1:15" x14ac:dyDescent="0.15">
      <c r="A55" s="23" t="s">
        <v>83</v>
      </c>
      <c r="B55" s="25">
        <v>17490</v>
      </c>
      <c r="F55" s="5">
        <v>6597</v>
      </c>
    </row>
    <row r="56" spans="1:15" x14ac:dyDescent="0.15">
      <c r="A56" s="23" t="s">
        <v>107</v>
      </c>
      <c r="B56" s="25">
        <v>15410</v>
      </c>
      <c r="C56" s="5">
        <v>2341</v>
      </c>
      <c r="D56" s="5">
        <v>12340</v>
      </c>
      <c r="E56" s="5">
        <v>960</v>
      </c>
      <c r="F56" s="5">
        <v>8204</v>
      </c>
      <c r="G56" s="5">
        <v>1563</v>
      </c>
      <c r="J56" s="5">
        <v>9428</v>
      </c>
      <c r="K56" s="5">
        <v>2449</v>
      </c>
      <c r="L56" s="5">
        <v>297</v>
      </c>
      <c r="M56" s="5">
        <v>262</v>
      </c>
    </row>
    <row r="57" spans="1:15" x14ac:dyDescent="0.15">
      <c r="A57" s="23" t="s">
        <v>73</v>
      </c>
      <c r="B57" s="25">
        <v>11940</v>
      </c>
      <c r="C57" s="5">
        <v>1406</v>
      </c>
      <c r="D57" s="5">
        <v>11970</v>
      </c>
      <c r="E57" s="5">
        <v>903</v>
      </c>
      <c r="F57" s="5">
        <v>10390</v>
      </c>
      <c r="G57" s="5">
        <v>2465</v>
      </c>
      <c r="H57" s="5">
        <v>6651</v>
      </c>
      <c r="I57" s="5">
        <v>1429</v>
      </c>
      <c r="J57" s="5">
        <v>9673</v>
      </c>
      <c r="K57" s="5">
        <v>811</v>
      </c>
      <c r="L57" s="5">
        <v>301</v>
      </c>
      <c r="M57" s="5">
        <v>247</v>
      </c>
    </row>
    <row r="58" spans="1:15" x14ac:dyDescent="0.15">
      <c r="A58" s="23" t="s">
        <v>192</v>
      </c>
      <c r="B58" s="25">
        <v>12570</v>
      </c>
      <c r="C58" s="5">
        <v>2481</v>
      </c>
      <c r="D58" s="5">
        <v>12370</v>
      </c>
      <c r="E58" s="5">
        <v>967</v>
      </c>
      <c r="F58" s="5">
        <v>11100</v>
      </c>
      <c r="G58" s="5">
        <v>2889</v>
      </c>
      <c r="H58" s="5">
        <v>13650</v>
      </c>
      <c r="I58" s="5">
        <v>6742</v>
      </c>
      <c r="J58" s="5">
        <v>12930</v>
      </c>
      <c r="K58" s="5">
        <v>1377</v>
      </c>
      <c r="L58" s="5">
        <v>470</v>
      </c>
      <c r="M58" s="5">
        <v>304</v>
      </c>
    </row>
    <row r="59" spans="1:15" x14ac:dyDescent="0.15">
      <c r="A59" s="23" t="s">
        <v>193</v>
      </c>
      <c r="B59" s="25">
        <v>13380</v>
      </c>
      <c r="C59" s="5">
        <v>847</v>
      </c>
      <c r="D59" s="5">
        <v>13420</v>
      </c>
      <c r="E59" s="5">
        <v>1141</v>
      </c>
      <c r="F59" s="5">
        <v>11900</v>
      </c>
      <c r="G59" s="5">
        <v>3350</v>
      </c>
      <c r="H59" s="5">
        <v>6616</v>
      </c>
      <c r="I59" s="5">
        <v>3350</v>
      </c>
      <c r="J59" s="5">
        <v>18710</v>
      </c>
      <c r="K59" s="5">
        <v>2858</v>
      </c>
      <c r="L59" s="5">
        <v>505</v>
      </c>
      <c r="M59" s="5">
        <v>319</v>
      </c>
    </row>
    <row r="60" spans="1:15" x14ac:dyDescent="0.15">
      <c r="A60" s="23" t="s">
        <v>13</v>
      </c>
      <c r="B60" s="25">
        <v>19780</v>
      </c>
      <c r="C60" s="5">
        <v>1861</v>
      </c>
      <c r="D60" s="5">
        <v>20910</v>
      </c>
      <c r="E60" s="5">
        <v>2973</v>
      </c>
      <c r="J60" s="5">
        <v>13460</v>
      </c>
      <c r="K60" s="5">
        <v>1485</v>
      </c>
      <c r="L60" s="5">
        <v>3313</v>
      </c>
      <c r="M60" s="5">
        <v>1744</v>
      </c>
    </row>
    <row r="61" spans="1:15" x14ac:dyDescent="0.15">
      <c r="A61" s="23" t="s">
        <v>125</v>
      </c>
      <c r="B61" s="25">
        <v>12090</v>
      </c>
      <c r="C61" s="5">
        <v>692</v>
      </c>
      <c r="D61" s="5">
        <v>13280</v>
      </c>
      <c r="E61" s="5">
        <v>193</v>
      </c>
      <c r="F61" s="5">
        <v>15160</v>
      </c>
      <c r="G61" s="5">
        <v>7285</v>
      </c>
      <c r="H61" s="5">
        <v>10190</v>
      </c>
      <c r="I61" s="5">
        <v>6258</v>
      </c>
      <c r="J61" s="5">
        <v>12830</v>
      </c>
      <c r="K61" s="5">
        <v>1350</v>
      </c>
      <c r="L61" s="5">
        <v>2720</v>
      </c>
      <c r="M61" s="5">
        <v>1429</v>
      </c>
      <c r="N61" s="5">
        <v>18930</v>
      </c>
      <c r="O61" s="5">
        <v>19500</v>
      </c>
    </row>
    <row r="62" spans="1:15" x14ac:dyDescent="0.15">
      <c r="A62" s="23" t="s">
        <v>40</v>
      </c>
      <c r="B62" s="5">
        <v>12480</v>
      </c>
      <c r="C62" s="5">
        <v>729</v>
      </c>
      <c r="D62" s="5">
        <v>12490</v>
      </c>
      <c r="E62" s="5">
        <v>365</v>
      </c>
      <c r="F62" s="5">
        <v>25670</v>
      </c>
      <c r="G62" s="5">
        <v>16500</v>
      </c>
      <c r="L62" s="5" t="s">
        <v>338</v>
      </c>
    </row>
    <row r="63" spans="1:15" x14ac:dyDescent="0.15">
      <c r="A63" s="23" t="s">
        <v>126</v>
      </c>
      <c r="B63" s="25">
        <v>11840</v>
      </c>
      <c r="C63" s="5">
        <v>665</v>
      </c>
      <c r="D63" s="5">
        <v>20330</v>
      </c>
      <c r="E63" s="5">
        <v>5733</v>
      </c>
      <c r="F63" s="5">
        <v>12460</v>
      </c>
      <c r="G63" s="5">
        <v>5962</v>
      </c>
      <c r="J63" s="5">
        <v>10910</v>
      </c>
      <c r="K63" s="5">
        <v>985</v>
      </c>
      <c r="L63" s="5">
        <v>3596</v>
      </c>
      <c r="M63" s="5">
        <v>2080</v>
      </c>
      <c r="N63" s="5">
        <v>3922</v>
      </c>
      <c r="O63" s="5">
        <v>7166</v>
      </c>
    </row>
    <row r="64" spans="1:15" x14ac:dyDescent="0.15">
      <c r="A64" s="23" t="s">
        <v>37</v>
      </c>
      <c r="B64" s="5">
        <v>10340</v>
      </c>
      <c r="C64" s="5">
        <v>513</v>
      </c>
      <c r="D64" s="5">
        <v>12700</v>
      </c>
      <c r="E64" s="5">
        <v>1632</v>
      </c>
      <c r="H64" s="5">
        <v>19990</v>
      </c>
      <c r="I64" s="5">
        <v>42260</v>
      </c>
      <c r="J64" s="5">
        <v>9176</v>
      </c>
      <c r="K64" s="5">
        <v>705</v>
      </c>
      <c r="L64" s="5">
        <v>6965</v>
      </c>
      <c r="M64" s="5">
        <v>5843</v>
      </c>
      <c r="N64" s="5">
        <v>10580</v>
      </c>
    </row>
    <row r="65" spans="1:15" x14ac:dyDescent="0.15">
      <c r="A65" s="23" t="s">
        <v>124</v>
      </c>
      <c r="B65" s="25">
        <v>7904</v>
      </c>
      <c r="C65" s="5">
        <v>432</v>
      </c>
      <c r="D65" s="5">
        <v>10260</v>
      </c>
      <c r="E65" s="5">
        <v>4486</v>
      </c>
      <c r="F65" s="5">
        <v>8061</v>
      </c>
      <c r="G65" s="5">
        <v>7578</v>
      </c>
      <c r="H65" s="5">
        <v>8203</v>
      </c>
      <c r="I65" s="5">
        <v>12170</v>
      </c>
      <c r="J65" s="5">
        <v>9645</v>
      </c>
      <c r="K65" s="5">
        <v>954</v>
      </c>
      <c r="L65" s="5">
        <v>19530</v>
      </c>
      <c r="M65" s="5">
        <v>39320</v>
      </c>
    </row>
    <row r="66" spans="1:15" x14ac:dyDescent="0.15">
      <c r="A66" s="23" t="s">
        <v>87</v>
      </c>
      <c r="B66" s="25">
        <v>10730</v>
      </c>
      <c r="C66" s="5">
        <v>545</v>
      </c>
      <c r="D66" s="5">
        <v>11800</v>
      </c>
      <c r="E66" s="5">
        <v>887</v>
      </c>
      <c r="F66" s="5">
        <v>8937</v>
      </c>
      <c r="G66" s="5">
        <v>1895</v>
      </c>
      <c r="H66" s="5">
        <v>10530</v>
      </c>
      <c r="I66" s="5">
        <v>3108</v>
      </c>
      <c r="J66" s="5">
        <v>10690</v>
      </c>
      <c r="K66" s="5">
        <v>940</v>
      </c>
      <c r="L66" s="5">
        <v>950</v>
      </c>
      <c r="M66" s="5">
        <v>474</v>
      </c>
    </row>
    <row r="67" spans="1:15" x14ac:dyDescent="0.15">
      <c r="A67" s="23" t="s">
        <v>114</v>
      </c>
      <c r="B67" s="5">
        <v>12120</v>
      </c>
      <c r="C67" s="5">
        <v>695</v>
      </c>
      <c r="D67" s="5">
        <v>11460</v>
      </c>
      <c r="E67" s="5">
        <v>828</v>
      </c>
      <c r="F67" s="5">
        <v>11320</v>
      </c>
      <c r="G67" s="5">
        <v>2961</v>
      </c>
      <c r="H67" s="5">
        <v>4934</v>
      </c>
      <c r="I67" s="5">
        <v>1081</v>
      </c>
      <c r="J67" s="5">
        <v>13180</v>
      </c>
      <c r="K67" s="5">
        <v>2725</v>
      </c>
      <c r="L67" s="5">
        <v>391</v>
      </c>
      <c r="M67" s="5">
        <v>276</v>
      </c>
    </row>
    <row r="68" spans="1:15" x14ac:dyDescent="0.15">
      <c r="A68" s="23" t="s">
        <v>95</v>
      </c>
      <c r="B68" s="25">
        <v>10440</v>
      </c>
      <c r="C68" s="5">
        <v>523</v>
      </c>
      <c r="D68" s="5">
        <v>11490</v>
      </c>
      <c r="E68" s="5">
        <v>1385</v>
      </c>
      <c r="F68" s="5">
        <v>8945</v>
      </c>
      <c r="G68" s="5">
        <v>1385</v>
      </c>
      <c r="H68" s="5">
        <v>12600</v>
      </c>
      <c r="I68" s="5">
        <v>12460</v>
      </c>
      <c r="J68" s="5">
        <v>11120</v>
      </c>
      <c r="K68" s="5">
        <v>1137</v>
      </c>
      <c r="L68" s="5">
        <v>7084</v>
      </c>
      <c r="M68" s="5">
        <v>5994</v>
      </c>
      <c r="N68" s="5">
        <v>13810</v>
      </c>
      <c r="O68" s="5">
        <v>4449</v>
      </c>
    </row>
    <row r="69" spans="1:15" x14ac:dyDescent="0.15">
      <c r="A69" s="23" t="s">
        <v>84</v>
      </c>
      <c r="B69" s="25">
        <v>9996</v>
      </c>
      <c r="C69" s="5">
        <v>1582</v>
      </c>
      <c r="D69" s="5">
        <v>10720</v>
      </c>
      <c r="E69" s="5">
        <v>820</v>
      </c>
      <c r="F69" s="5">
        <v>11880</v>
      </c>
      <c r="G69" s="5">
        <v>3368</v>
      </c>
      <c r="H69" s="5">
        <v>18120</v>
      </c>
      <c r="I69" s="5">
        <v>625900</v>
      </c>
      <c r="J69" s="5">
        <v>9100</v>
      </c>
      <c r="K69" s="5">
        <v>693</v>
      </c>
    </row>
    <row r="70" spans="1:15" x14ac:dyDescent="0.15">
      <c r="A70" s="23" t="s">
        <v>197</v>
      </c>
      <c r="D70" s="5">
        <v>10400</v>
      </c>
      <c r="E70" s="5">
        <v>2895</v>
      </c>
      <c r="F70" s="5">
        <v>8815</v>
      </c>
      <c r="G70" s="5">
        <v>6640</v>
      </c>
      <c r="H70" s="5">
        <v>13520</v>
      </c>
      <c r="I70" s="5">
        <v>30240</v>
      </c>
      <c r="J70" s="5">
        <v>8203</v>
      </c>
      <c r="K70" s="5">
        <v>611</v>
      </c>
      <c r="L70" s="5">
        <v>14870</v>
      </c>
      <c r="M70" s="5">
        <v>22000</v>
      </c>
    </row>
    <row r="71" spans="1:15" x14ac:dyDescent="0.15">
      <c r="A71" s="23" t="s">
        <v>115</v>
      </c>
      <c r="B71" s="5">
        <v>10610</v>
      </c>
      <c r="C71" s="5">
        <v>533</v>
      </c>
      <c r="D71" s="5">
        <v>10750</v>
      </c>
      <c r="E71" s="5">
        <v>736</v>
      </c>
      <c r="F71" s="5">
        <v>10140</v>
      </c>
      <c r="G71" s="5">
        <v>2482</v>
      </c>
      <c r="H71" s="5">
        <v>9028</v>
      </c>
      <c r="I71" s="5">
        <v>2995</v>
      </c>
      <c r="J71" s="5">
        <v>9933</v>
      </c>
      <c r="K71" s="5">
        <v>1561</v>
      </c>
      <c r="L71" s="5">
        <v>989</v>
      </c>
      <c r="M71" s="5">
        <v>490</v>
      </c>
    </row>
    <row r="72" spans="1:15" x14ac:dyDescent="0.15">
      <c r="A72" s="23" t="s">
        <v>201</v>
      </c>
      <c r="B72" s="25">
        <v>8730</v>
      </c>
      <c r="C72" s="5">
        <v>363</v>
      </c>
      <c r="D72" s="5">
        <v>10430</v>
      </c>
      <c r="E72" s="5">
        <v>968</v>
      </c>
      <c r="F72" s="5">
        <v>8658</v>
      </c>
      <c r="G72" s="5">
        <v>3041</v>
      </c>
      <c r="H72" s="5">
        <v>12270</v>
      </c>
      <c r="I72" s="5">
        <v>12600</v>
      </c>
      <c r="J72" s="5">
        <v>9615</v>
      </c>
      <c r="K72" s="5">
        <v>771</v>
      </c>
      <c r="L72" s="5">
        <v>5441</v>
      </c>
      <c r="M72" s="5">
        <v>4089</v>
      </c>
      <c r="N72" s="5">
        <v>1901</v>
      </c>
      <c r="O72" s="5">
        <v>4728</v>
      </c>
    </row>
    <row r="73" spans="1:15" x14ac:dyDescent="0.15">
      <c r="A73" s="23" t="s">
        <v>202</v>
      </c>
      <c r="B73" s="25">
        <v>12670</v>
      </c>
      <c r="C73" s="5">
        <v>759</v>
      </c>
      <c r="D73" s="5">
        <v>12120</v>
      </c>
      <c r="E73" s="5">
        <v>978</v>
      </c>
      <c r="F73" s="5">
        <v>14760</v>
      </c>
      <c r="G73" s="5">
        <v>6527</v>
      </c>
      <c r="H73" s="5">
        <v>14030</v>
      </c>
      <c r="I73" s="5">
        <v>527500</v>
      </c>
      <c r="J73" s="5">
        <v>10010</v>
      </c>
      <c r="K73" s="5">
        <v>815</v>
      </c>
      <c r="L73" s="5">
        <v>2321</v>
      </c>
      <c r="M73" s="5">
        <v>1170</v>
      </c>
      <c r="N73" s="5">
        <v>34152</v>
      </c>
      <c r="O73" s="5">
        <v>3982</v>
      </c>
    </row>
    <row r="74" spans="1:15" x14ac:dyDescent="0.15">
      <c r="A74" s="23" t="s">
        <v>116</v>
      </c>
      <c r="B74" s="5">
        <v>10890</v>
      </c>
      <c r="C74" s="5">
        <v>563</v>
      </c>
      <c r="D74" s="5">
        <v>12000</v>
      </c>
      <c r="E74" s="5">
        <v>1071</v>
      </c>
      <c r="F74" s="5">
        <v>15120</v>
      </c>
      <c r="G74" s="5">
        <v>8608</v>
      </c>
      <c r="H74" s="5">
        <v>9955</v>
      </c>
      <c r="I74" s="5">
        <v>4787</v>
      </c>
      <c r="J74" s="5">
        <v>12490</v>
      </c>
      <c r="K74" s="5">
        <v>1292</v>
      </c>
      <c r="L74" s="5">
        <v>4066</v>
      </c>
      <c r="M74" s="5">
        <v>2512</v>
      </c>
    </row>
    <row r="75" spans="1:15" x14ac:dyDescent="0.15">
      <c r="A75" s="23" t="s">
        <v>117</v>
      </c>
      <c r="B75" s="5">
        <v>8645</v>
      </c>
      <c r="C75" s="5">
        <v>356</v>
      </c>
      <c r="D75" s="5">
        <v>8808</v>
      </c>
      <c r="E75" s="5">
        <v>645</v>
      </c>
      <c r="F75" s="5">
        <v>10330</v>
      </c>
      <c r="G75" s="5">
        <v>4052</v>
      </c>
      <c r="H75" s="5">
        <v>16770</v>
      </c>
      <c r="I75" s="5">
        <v>18780</v>
      </c>
      <c r="J75" s="5">
        <v>8370</v>
      </c>
      <c r="K75" s="5">
        <v>582</v>
      </c>
      <c r="L75" s="5">
        <v>4634</v>
      </c>
      <c r="M75" s="5">
        <v>3190</v>
      </c>
      <c r="N75" s="5">
        <v>17320</v>
      </c>
      <c r="O75" s="5">
        <v>6074</v>
      </c>
    </row>
    <row r="76" spans="1:15" x14ac:dyDescent="0.15">
      <c r="A76" s="23" t="s">
        <v>205</v>
      </c>
      <c r="B76" s="5">
        <v>9603</v>
      </c>
      <c r="C76" s="5">
        <v>437</v>
      </c>
      <c r="D76" s="5">
        <v>9328</v>
      </c>
      <c r="E76" s="5">
        <v>551</v>
      </c>
      <c r="F76" s="5">
        <v>9397</v>
      </c>
      <c r="G76" s="5">
        <v>2059</v>
      </c>
      <c r="H76" s="5">
        <v>9685</v>
      </c>
      <c r="I76" s="5">
        <v>3360</v>
      </c>
      <c r="J76" s="5">
        <v>8256</v>
      </c>
      <c r="K76" s="5">
        <v>562</v>
      </c>
      <c r="L76" s="5">
        <v>752</v>
      </c>
      <c r="M76" s="5">
        <v>391</v>
      </c>
      <c r="N76" s="5">
        <v>1115</v>
      </c>
      <c r="O76" s="5">
        <v>750</v>
      </c>
    </row>
    <row r="77" spans="1:15" x14ac:dyDescent="0.15">
      <c r="A77" s="23" t="s">
        <v>206</v>
      </c>
      <c r="D77" s="5">
        <v>6919</v>
      </c>
      <c r="E77" s="5">
        <v>771</v>
      </c>
      <c r="F77" s="5">
        <v>6386</v>
      </c>
      <c r="G77" s="5">
        <v>1704</v>
      </c>
      <c r="H77" s="5">
        <v>7502</v>
      </c>
      <c r="I77" s="5">
        <v>3493</v>
      </c>
      <c r="J77" s="5">
        <v>8093</v>
      </c>
      <c r="K77" s="5">
        <v>1525</v>
      </c>
      <c r="L77" s="5">
        <v>6301</v>
      </c>
      <c r="M77" s="5">
        <v>5013</v>
      </c>
    </row>
    <row r="78" spans="1:15" x14ac:dyDescent="0.15">
      <c r="A78" s="23" t="s">
        <v>96</v>
      </c>
      <c r="B78" s="5">
        <v>11100</v>
      </c>
      <c r="C78" s="5">
        <v>587</v>
      </c>
      <c r="D78" s="5">
        <v>11490</v>
      </c>
      <c r="E78" s="5">
        <v>1134</v>
      </c>
      <c r="F78" s="5">
        <v>12640</v>
      </c>
      <c r="G78" s="5">
        <v>7397</v>
      </c>
      <c r="H78" s="5">
        <v>8612</v>
      </c>
      <c r="I78" s="5">
        <v>5408</v>
      </c>
      <c r="J78" s="5">
        <v>11470</v>
      </c>
      <c r="K78" s="5">
        <v>1094</v>
      </c>
      <c r="L78" s="5">
        <v>5486</v>
      </c>
      <c r="M78" s="5">
        <v>3926</v>
      </c>
    </row>
    <row r="79" spans="1:15" x14ac:dyDescent="0.15">
      <c r="A79" s="23" t="s">
        <v>210</v>
      </c>
      <c r="B79" s="5">
        <v>8648</v>
      </c>
      <c r="C79" s="5">
        <v>1176</v>
      </c>
      <c r="D79" s="5">
        <v>9228</v>
      </c>
      <c r="E79" s="5">
        <v>542</v>
      </c>
      <c r="F79" s="5">
        <v>16270</v>
      </c>
      <c r="G79" s="5">
        <v>6869</v>
      </c>
      <c r="H79" s="5">
        <v>16780</v>
      </c>
      <c r="I79" s="5">
        <v>8672</v>
      </c>
      <c r="J79" s="5">
        <v>7892</v>
      </c>
      <c r="K79" s="5">
        <v>541</v>
      </c>
      <c r="L79" s="5">
        <v>979</v>
      </c>
      <c r="M79" s="5">
        <v>481</v>
      </c>
    </row>
    <row r="80" spans="1:15" x14ac:dyDescent="0.15">
      <c r="A80" s="23" t="s">
        <v>62</v>
      </c>
      <c r="B80" s="5">
        <v>10840</v>
      </c>
      <c r="C80" s="5">
        <v>558</v>
      </c>
      <c r="D80" s="5">
        <v>11140</v>
      </c>
      <c r="E80" s="5">
        <v>964</v>
      </c>
      <c r="J80" s="5">
        <v>10600</v>
      </c>
      <c r="K80" s="5">
        <v>926</v>
      </c>
      <c r="L80" s="5">
        <v>4456</v>
      </c>
      <c r="M80" s="5">
        <v>2875</v>
      </c>
      <c r="N80" s="5">
        <v>21940</v>
      </c>
      <c r="O80" s="5">
        <v>40190</v>
      </c>
    </row>
    <row r="81" spans="1:15" x14ac:dyDescent="0.15">
      <c r="A81" s="23" t="s">
        <v>211</v>
      </c>
      <c r="B81" s="5">
        <v>7308</v>
      </c>
      <c r="C81" s="5">
        <v>257</v>
      </c>
      <c r="D81" s="5">
        <v>9878</v>
      </c>
      <c r="E81" s="5">
        <v>1618</v>
      </c>
      <c r="F81" s="5">
        <v>7548</v>
      </c>
      <c r="G81" s="5">
        <v>3244</v>
      </c>
      <c r="J81" s="5">
        <v>8633</v>
      </c>
      <c r="K81" s="5">
        <v>624</v>
      </c>
      <c r="L81" s="5">
        <v>6920</v>
      </c>
      <c r="M81" s="5">
        <v>6325</v>
      </c>
    </row>
    <row r="82" spans="1:15" x14ac:dyDescent="0.15">
      <c r="A82" s="23" t="s">
        <v>71</v>
      </c>
      <c r="B82" s="5">
        <v>10300</v>
      </c>
      <c r="C82" s="5">
        <v>502</v>
      </c>
      <c r="D82" s="5">
        <v>9667</v>
      </c>
      <c r="E82" s="5">
        <v>605</v>
      </c>
      <c r="F82" s="5">
        <v>10670</v>
      </c>
      <c r="G82" s="5">
        <v>2939</v>
      </c>
      <c r="H82" s="5">
        <v>8660</v>
      </c>
      <c r="I82" s="5">
        <v>2308</v>
      </c>
      <c r="J82" s="5">
        <v>9891</v>
      </c>
      <c r="K82" s="5">
        <v>852</v>
      </c>
      <c r="L82" s="5">
        <v>1556</v>
      </c>
      <c r="M82" s="5">
        <v>752</v>
      </c>
      <c r="N82" s="5">
        <v>12790</v>
      </c>
      <c r="O82" s="5">
        <v>12430</v>
      </c>
    </row>
    <row r="83" spans="1:15" x14ac:dyDescent="0.15">
      <c r="A83" s="23" t="s">
        <v>21</v>
      </c>
      <c r="B83" s="5">
        <v>13340</v>
      </c>
      <c r="C83" s="5">
        <v>843</v>
      </c>
      <c r="D83" s="5">
        <v>12870</v>
      </c>
      <c r="E83" s="5">
        <v>1164</v>
      </c>
      <c r="F83" s="5">
        <v>16110</v>
      </c>
      <c r="G83" s="5">
        <v>9071</v>
      </c>
      <c r="H83" s="5">
        <v>15430</v>
      </c>
      <c r="I83" s="5">
        <v>11770</v>
      </c>
      <c r="J83" s="5">
        <v>15940</v>
      </c>
      <c r="K83" s="5">
        <v>2062</v>
      </c>
      <c r="L83" s="5">
        <v>3427</v>
      </c>
      <c r="M83" s="5">
        <v>1914</v>
      </c>
      <c r="N83" s="5">
        <v>5605</v>
      </c>
      <c r="O83" s="5">
        <v>1923</v>
      </c>
    </row>
    <row r="84" spans="1:15" x14ac:dyDescent="0.15">
      <c r="A84" s="23" t="s">
        <v>118</v>
      </c>
      <c r="B84" s="5">
        <v>9649</v>
      </c>
      <c r="C84" s="5">
        <v>441</v>
      </c>
      <c r="D84" s="5">
        <v>17930</v>
      </c>
      <c r="E84" s="5">
        <v>2116</v>
      </c>
      <c r="J84" s="5">
        <v>10630</v>
      </c>
      <c r="K84" s="5">
        <v>939</v>
      </c>
      <c r="L84" s="5">
        <v>2165</v>
      </c>
      <c r="M84" s="5">
        <v>1098</v>
      </c>
    </row>
    <row r="85" spans="1:15" x14ac:dyDescent="0.15">
      <c r="A85" s="23" t="s">
        <v>119</v>
      </c>
      <c r="B85" s="5">
        <v>9922</v>
      </c>
      <c r="C85" s="5">
        <v>466</v>
      </c>
      <c r="D85" s="5">
        <v>11720</v>
      </c>
      <c r="E85" s="5">
        <v>874</v>
      </c>
      <c r="F85" s="5">
        <v>11630</v>
      </c>
      <c r="G85" s="5">
        <v>3257</v>
      </c>
      <c r="H85" s="5">
        <v>10580</v>
      </c>
      <c r="I85" s="5">
        <v>4125</v>
      </c>
      <c r="J85" s="5">
        <v>12900</v>
      </c>
      <c r="K85" s="5">
        <v>2605</v>
      </c>
      <c r="L85" s="5">
        <v>840</v>
      </c>
      <c r="M85" s="5">
        <v>426</v>
      </c>
    </row>
    <row r="86" spans="1:15" x14ac:dyDescent="0.15">
      <c r="A86" s="23" t="s">
        <v>27</v>
      </c>
      <c r="D86" s="5">
        <v>7377</v>
      </c>
      <c r="E86" s="5">
        <v>355</v>
      </c>
      <c r="F86" s="5">
        <v>6973</v>
      </c>
      <c r="G86" s="5">
        <v>1817</v>
      </c>
      <c r="H86" s="5">
        <v>9068</v>
      </c>
      <c r="I86" s="5">
        <v>2612</v>
      </c>
      <c r="J86" s="5">
        <v>7126</v>
      </c>
      <c r="K86" s="5">
        <v>442</v>
      </c>
      <c r="L86" s="5">
        <v>1671</v>
      </c>
      <c r="M86" s="5">
        <v>813</v>
      </c>
      <c r="N86" s="5">
        <v>733</v>
      </c>
      <c r="O86" s="5">
        <v>1928</v>
      </c>
    </row>
    <row r="87" spans="1:15" x14ac:dyDescent="0.15">
      <c r="A87" s="23" t="s">
        <v>52</v>
      </c>
      <c r="B87" s="25">
        <v>12620</v>
      </c>
      <c r="C87" s="5">
        <v>753</v>
      </c>
      <c r="F87" s="5">
        <v>17370</v>
      </c>
      <c r="G87" s="5">
        <v>13390</v>
      </c>
      <c r="J87" s="5">
        <v>12340</v>
      </c>
      <c r="K87" s="5">
        <v>1248</v>
      </c>
      <c r="L87" s="5">
        <v>1643</v>
      </c>
      <c r="M87" s="5">
        <v>794</v>
      </c>
      <c r="N87" s="5">
        <v>17980</v>
      </c>
      <c r="O87" s="5">
        <v>25210</v>
      </c>
    </row>
    <row r="88" spans="1:15" x14ac:dyDescent="0.15">
      <c r="A88" s="23" t="s">
        <v>28</v>
      </c>
      <c r="B88" s="5">
        <v>15430</v>
      </c>
      <c r="C88" s="5">
        <v>1127</v>
      </c>
      <c r="D88" s="5">
        <v>12800</v>
      </c>
      <c r="E88" s="5">
        <v>1038</v>
      </c>
      <c r="F88" s="5">
        <v>11920</v>
      </c>
      <c r="G88" s="5">
        <v>3393</v>
      </c>
      <c r="H88" s="5">
        <v>12060</v>
      </c>
      <c r="I88" s="5">
        <v>7261</v>
      </c>
      <c r="J88" s="5">
        <v>15400</v>
      </c>
      <c r="K88" s="5">
        <v>2030</v>
      </c>
      <c r="L88" s="5">
        <v>514</v>
      </c>
      <c r="M88" s="5">
        <v>331</v>
      </c>
    </row>
    <row r="89" spans="1:15" x14ac:dyDescent="0.15">
      <c r="A89" s="23" t="s">
        <v>143</v>
      </c>
      <c r="B89" s="5">
        <v>8416</v>
      </c>
      <c r="C89" s="5">
        <v>1114</v>
      </c>
      <c r="D89" s="5">
        <v>10940</v>
      </c>
      <c r="E89" s="5">
        <v>752</v>
      </c>
      <c r="F89" s="5">
        <v>9977</v>
      </c>
      <c r="G89" s="5">
        <v>2187</v>
      </c>
      <c r="H89" s="5">
        <v>12940</v>
      </c>
      <c r="I89" s="5">
        <v>7907</v>
      </c>
      <c r="J89" s="5">
        <v>10860</v>
      </c>
      <c r="K89" s="5">
        <v>1023</v>
      </c>
      <c r="L89" s="5">
        <v>196</v>
      </c>
      <c r="M89" s="5">
        <v>194</v>
      </c>
    </row>
    <row r="90" spans="1:15" x14ac:dyDescent="0.15">
      <c r="A90" s="23" t="s">
        <v>144</v>
      </c>
      <c r="B90" s="5">
        <v>17750</v>
      </c>
      <c r="C90" s="5">
        <v>1494</v>
      </c>
      <c r="D90" s="5">
        <v>13130</v>
      </c>
      <c r="E90" s="5">
        <v>1089</v>
      </c>
      <c r="F90" s="5">
        <v>10290</v>
      </c>
      <c r="G90" s="5">
        <v>2501</v>
      </c>
      <c r="H90" s="5">
        <v>8254</v>
      </c>
      <c r="I90" s="5">
        <v>3151</v>
      </c>
      <c r="J90" s="5">
        <v>24260</v>
      </c>
      <c r="K90" s="5">
        <v>4539</v>
      </c>
      <c r="L90" s="5">
        <v>319</v>
      </c>
      <c r="M90" s="5">
        <v>279</v>
      </c>
    </row>
    <row r="91" spans="1:15" x14ac:dyDescent="0.15">
      <c r="A91" s="23" t="s">
        <v>164</v>
      </c>
      <c r="B91" s="5">
        <v>11870</v>
      </c>
      <c r="C91" s="5">
        <v>667</v>
      </c>
      <c r="D91" s="5">
        <v>10730</v>
      </c>
      <c r="E91" s="5">
        <v>723</v>
      </c>
      <c r="F91" s="5">
        <v>10650</v>
      </c>
      <c r="G91" s="5">
        <v>2554</v>
      </c>
      <c r="H91" s="5">
        <v>9813</v>
      </c>
      <c r="I91" s="5">
        <v>4387</v>
      </c>
      <c r="L91" s="5">
        <v>162</v>
      </c>
      <c r="M91" s="5">
        <v>205</v>
      </c>
    </row>
    <row r="92" spans="1:15" x14ac:dyDescent="0.15">
      <c r="A92" s="23" t="s">
        <v>165</v>
      </c>
      <c r="B92" s="5">
        <v>12060</v>
      </c>
      <c r="C92" s="5">
        <v>688</v>
      </c>
      <c r="D92" s="5">
        <v>10890</v>
      </c>
      <c r="E92" s="5">
        <v>745</v>
      </c>
      <c r="F92" s="5">
        <v>11960</v>
      </c>
      <c r="G92" s="5">
        <v>3235</v>
      </c>
      <c r="H92" s="5">
        <v>8031</v>
      </c>
      <c r="I92" s="5">
        <v>2886</v>
      </c>
      <c r="J92" s="5">
        <v>9972</v>
      </c>
      <c r="K92" s="5">
        <v>2766</v>
      </c>
      <c r="L92" s="5">
        <v>171</v>
      </c>
      <c r="M92" s="5">
        <v>209</v>
      </c>
      <c r="N92" s="5">
        <v>1169</v>
      </c>
      <c r="O92" s="5">
        <v>1786</v>
      </c>
    </row>
    <row r="93" spans="1:15" x14ac:dyDescent="0.15">
      <c r="A93" s="23" t="s">
        <v>166</v>
      </c>
      <c r="B93" s="5">
        <v>13300</v>
      </c>
      <c r="C93" s="5">
        <v>837</v>
      </c>
      <c r="D93" s="5">
        <v>12470</v>
      </c>
      <c r="E93" s="5">
        <v>988</v>
      </c>
      <c r="F93" s="5">
        <v>13360</v>
      </c>
      <c r="G93" s="5">
        <v>4413</v>
      </c>
      <c r="H93" s="5">
        <v>9483</v>
      </c>
      <c r="I93" s="5">
        <v>3255</v>
      </c>
      <c r="J93" s="5">
        <v>13180</v>
      </c>
      <c r="K93" s="5">
        <v>4405</v>
      </c>
      <c r="L93" s="5">
        <v>805</v>
      </c>
      <c r="M93" s="5">
        <v>426</v>
      </c>
    </row>
    <row r="94" spans="1:15" x14ac:dyDescent="0.15">
      <c r="A94" s="23" t="s">
        <v>167</v>
      </c>
      <c r="B94" s="5">
        <v>8256</v>
      </c>
      <c r="C94" s="5">
        <v>323</v>
      </c>
      <c r="D94" s="5">
        <v>10890</v>
      </c>
      <c r="E94" s="5">
        <v>2498</v>
      </c>
      <c r="J94" s="5">
        <v>8138</v>
      </c>
      <c r="K94" s="5">
        <v>578</v>
      </c>
      <c r="L94" s="5">
        <v>1041</v>
      </c>
      <c r="M94" s="5">
        <v>505</v>
      </c>
      <c r="N94" s="5">
        <v>4111</v>
      </c>
      <c r="O94" s="5">
        <v>1436</v>
      </c>
    </row>
    <row r="95" spans="1:15" x14ac:dyDescent="0.15">
      <c r="A95" s="23" t="s">
        <v>63</v>
      </c>
      <c r="B95" s="5">
        <v>7956</v>
      </c>
      <c r="C95" s="5">
        <v>995</v>
      </c>
      <c r="D95" s="5">
        <v>11720</v>
      </c>
      <c r="E95" s="5">
        <v>1930</v>
      </c>
      <c r="J95" s="5">
        <v>9542</v>
      </c>
      <c r="K95" s="5">
        <v>1363</v>
      </c>
      <c r="L95" s="5">
        <v>3873</v>
      </c>
      <c r="M95" s="5">
        <v>2480</v>
      </c>
    </row>
    <row r="96" spans="1:15" x14ac:dyDescent="0.15">
      <c r="A96" s="23" t="s">
        <v>53</v>
      </c>
      <c r="D96" s="5">
        <v>7750</v>
      </c>
      <c r="E96" s="5">
        <v>1218</v>
      </c>
      <c r="F96" s="5">
        <v>5433</v>
      </c>
      <c r="G96" s="5">
        <v>1876</v>
      </c>
      <c r="H96" s="5">
        <v>9575</v>
      </c>
      <c r="I96" s="5">
        <v>9800</v>
      </c>
      <c r="L96" s="5">
        <v>11360</v>
      </c>
      <c r="M96" s="5">
        <v>13600</v>
      </c>
    </row>
    <row r="97" spans="1:17" x14ac:dyDescent="0.15">
      <c r="A97" s="23" t="s">
        <v>168</v>
      </c>
      <c r="B97" s="5">
        <v>10240</v>
      </c>
      <c r="C97" s="5">
        <v>500</v>
      </c>
      <c r="D97" s="5">
        <v>12270</v>
      </c>
      <c r="E97" s="5">
        <v>1305</v>
      </c>
      <c r="F97" s="5">
        <v>17700</v>
      </c>
      <c r="G97" s="5">
        <v>15100</v>
      </c>
      <c r="H97" s="42"/>
      <c r="I97" s="42"/>
      <c r="J97" s="5">
        <v>9999</v>
      </c>
      <c r="K97" s="5">
        <v>834</v>
      </c>
      <c r="L97" s="5">
        <v>5595</v>
      </c>
      <c r="M97" s="5">
        <v>4120</v>
      </c>
    </row>
    <row r="98" spans="1:17" x14ac:dyDescent="0.15">
      <c r="A98" s="23" t="s">
        <v>169</v>
      </c>
      <c r="B98" s="5">
        <v>10330</v>
      </c>
      <c r="C98" s="5">
        <v>509</v>
      </c>
      <c r="D98" s="5">
        <v>14290</v>
      </c>
      <c r="E98" s="5">
        <v>1804</v>
      </c>
      <c r="H98" s="5">
        <v>22110</v>
      </c>
      <c r="I98" s="5">
        <v>64220</v>
      </c>
      <c r="J98" s="5">
        <v>12680</v>
      </c>
      <c r="K98" s="5">
        <v>1412</v>
      </c>
      <c r="L98" s="5">
        <v>6011</v>
      </c>
      <c r="M98" s="5">
        <v>4607</v>
      </c>
    </row>
    <row r="99" spans="1:17" x14ac:dyDescent="0.15">
      <c r="A99" s="23" t="s">
        <v>170</v>
      </c>
      <c r="B99" s="5">
        <v>12670</v>
      </c>
      <c r="C99" s="5">
        <v>760</v>
      </c>
      <c r="D99" s="5">
        <v>12230</v>
      </c>
      <c r="E99" s="5">
        <v>950</v>
      </c>
      <c r="F99" s="5">
        <v>10350</v>
      </c>
      <c r="G99" s="5">
        <v>2552</v>
      </c>
      <c r="H99" s="5">
        <v>10200</v>
      </c>
      <c r="I99" s="5">
        <v>3779</v>
      </c>
      <c r="J99" s="5">
        <v>13870</v>
      </c>
      <c r="K99" s="5">
        <v>1574</v>
      </c>
      <c r="L99" s="5">
        <v>760</v>
      </c>
      <c r="M99" s="5">
        <v>406</v>
      </c>
    </row>
    <row r="100" spans="1:17" x14ac:dyDescent="0.15">
      <c r="A100" s="23" t="s">
        <v>64</v>
      </c>
      <c r="B100" s="5">
        <v>11530</v>
      </c>
      <c r="C100" s="5">
        <v>2089</v>
      </c>
      <c r="D100" s="5">
        <v>7090</v>
      </c>
      <c r="E100" s="5">
        <v>408</v>
      </c>
      <c r="F100" s="5">
        <v>6954</v>
      </c>
      <c r="G100" s="5">
        <v>1630</v>
      </c>
      <c r="H100" s="5">
        <v>6987</v>
      </c>
      <c r="I100" s="5">
        <v>3093</v>
      </c>
      <c r="J100" s="5">
        <v>7330</v>
      </c>
      <c r="K100" s="5">
        <v>448</v>
      </c>
      <c r="L100" s="5">
        <v>4318</v>
      </c>
      <c r="M100" s="5">
        <v>2719</v>
      </c>
    </row>
    <row r="101" spans="1:17" x14ac:dyDescent="0.15">
      <c r="A101" s="67" t="s">
        <v>263</v>
      </c>
      <c r="B101" s="5">
        <v>11280</v>
      </c>
      <c r="C101" s="5">
        <v>602</v>
      </c>
      <c r="D101" s="5">
        <v>11430</v>
      </c>
      <c r="E101" s="5">
        <v>820</v>
      </c>
      <c r="F101" s="5">
        <v>12720</v>
      </c>
      <c r="G101" s="5">
        <v>3635</v>
      </c>
      <c r="H101" s="5">
        <v>9289</v>
      </c>
      <c r="I101" s="5">
        <v>1997</v>
      </c>
      <c r="J101" s="5">
        <v>12900</v>
      </c>
      <c r="K101" s="5">
        <v>2603</v>
      </c>
      <c r="L101" s="5">
        <v>161</v>
      </c>
      <c r="M101" s="5">
        <v>202</v>
      </c>
      <c r="Q101" s="8"/>
    </row>
    <row r="102" spans="1:17" x14ac:dyDescent="0.15">
      <c r="A102" s="67" t="s">
        <v>237</v>
      </c>
      <c r="B102" s="5">
        <v>10830</v>
      </c>
      <c r="C102" s="5">
        <v>55</v>
      </c>
      <c r="F102" s="5">
        <v>10970</v>
      </c>
      <c r="G102" s="5">
        <v>2884</v>
      </c>
      <c r="J102" s="5">
        <v>12330</v>
      </c>
      <c r="K102" s="5">
        <v>1241</v>
      </c>
      <c r="L102" s="5">
        <v>823</v>
      </c>
      <c r="M102" s="5">
        <v>423</v>
      </c>
    </row>
    <row r="103" spans="1:17" x14ac:dyDescent="0.15">
      <c r="A103" s="67" t="s">
        <v>238</v>
      </c>
      <c r="B103" s="5">
        <v>11960</v>
      </c>
      <c r="C103" s="5">
        <v>612</v>
      </c>
      <c r="F103" s="5">
        <v>21480</v>
      </c>
      <c r="G103" s="5">
        <v>7265</v>
      </c>
      <c r="J103" s="5">
        <v>16540</v>
      </c>
      <c r="K103" s="5">
        <v>7339</v>
      </c>
      <c r="L103" s="5">
        <v>590</v>
      </c>
      <c r="M103" s="5">
        <v>342</v>
      </c>
    </row>
    <row r="104" spans="1:17" x14ac:dyDescent="0.15">
      <c r="A104" s="67" t="s">
        <v>239</v>
      </c>
      <c r="B104" s="5">
        <v>14430</v>
      </c>
      <c r="C104" s="5">
        <v>987</v>
      </c>
      <c r="F104" s="5">
        <v>16300</v>
      </c>
      <c r="G104" s="5">
        <v>6958</v>
      </c>
      <c r="J104" s="5">
        <v>16130</v>
      </c>
      <c r="K104" s="5">
        <v>3774</v>
      </c>
      <c r="L104" s="5">
        <v>963</v>
      </c>
      <c r="M104" s="5">
        <v>491</v>
      </c>
    </row>
    <row r="105" spans="1:17" x14ac:dyDescent="0.15">
      <c r="A105" s="67" t="s">
        <v>240</v>
      </c>
      <c r="B105" s="5">
        <v>23070</v>
      </c>
      <c r="C105" s="5">
        <v>2506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15">
      <c r="A106" s="67" t="s">
        <v>241</v>
      </c>
      <c r="B106" s="5">
        <v>11510</v>
      </c>
      <c r="C106" s="5">
        <v>627</v>
      </c>
      <c r="D106" s="5">
        <v>12800</v>
      </c>
      <c r="E106" s="5">
        <v>1030</v>
      </c>
      <c r="F106" s="5">
        <v>9328</v>
      </c>
      <c r="G106" s="5">
        <v>1956</v>
      </c>
      <c r="J106" s="5">
        <v>14920</v>
      </c>
      <c r="K106" s="5">
        <v>3353</v>
      </c>
      <c r="L106" s="5">
        <v>165</v>
      </c>
      <c r="M106" s="5">
        <v>204</v>
      </c>
    </row>
    <row r="107" spans="1:17" x14ac:dyDescent="0.15">
      <c r="A107" s="67" t="s">
        <v>242</v>
      </c>
      <c r="B107" s="5">
        <v>12680</v>
      </c>
      <c r="C107" s="5">
        <v>761</v>
      </c>
      <c r="D107" s="5">
        <v>10020</v>
      </c>
      <c r="E107" s="5">
        <v>1326</v>
      </c>
      <c r="F107" s="5">
        <v>13310</v>
      </c>
      <c r="G107" s="5">
        <v>4480</v>
      </c>
      <c r="H107" s="5">
        <v>11430</v>
      </c>
      <c r="I107" s="5">
        <v>6892</v>
      </c>
      <c r="J107" s="5">
        <v>12690</v>
      </c>
      <c r="K107" s="5">
        <v>1318</v>
      </c>
      <c r="L107" s="5">
        <v>1022</v>
      </c>
      <c r="M107" s="5">
        <v>509</v>
      </c>
    </row>
    <row r="108" spans="1:17" x14ac:dyDescent="0.15">
      <c r="A108" s="67" t="s">
        <v>243</v>
      </c>
      <c r="B108" s="5">
        <v>13680</v>
      </c>
      <c r="C108" s="5">
        <v>886</v>
      </c>
      <c r="D108" s="5">
        <v>11180</v>
      </c>
      <c r="E108" s="5">
        <v>794</v>
      </c>
      <c r="F108" s="5">
        <v>9805</v>
      </c>
      <c r="G108" s="5">
        <v>2291</v>
      </c>
      <c r="H108" s="5">
        <v>9509</v>
      </c>
      <c r="I108" s="5">
        <v>2442</v>
      </c>
      <c r="J108" s="5">
        <v>13570</v>
      </c>
      <c r="K108" s="5">
        <v>1512</v>
      </c>
      <c r="L108" s="5">
        <v>798</v>
      </c>
      <c r="M108" s="5">
        <v>425</v>
      </c>
    </row>
    <row r="109" spans="1:17" x14ac:dyDescent="0.15">
      <c r="A109" s="67" t="s">
        <v>244</v>
      </c>
      <c r="B109" s="5">
        <v>10750</v>
      </c>
      <c r="C109" s="5">
        <v>547</v>
      </c>
      <c r="D109" s="5">
        <v>12330</v>
      </c>
      <c r="E109" s="5">
        <v>1992</v>
      </c>
      <c r="F109" s="5">
        <v>11460</v>
      </c>
      <c r="G109" s="5">
        <v>2928</v>
      </c>
      <c r="H109" s="5">
        <v>8797</v>
      </c>
      <c r="I109" s="5">
        <v>3478</v>
      </c>
      <c r="J109" s="5">
        <v>9698</v>
      </c>
      <c r="K109" s="5">
        <v>2539</v>
      </c>
      <c r="L109" s="5">
        <v>159</v>
      </c>
      <c r="M109" s="5">
        <v>198</v>
      </c>
    </row>
    <row r="110" spans="1:17" x14ac:dyDescent="0.15">
      <c r="A110" s="67" t="s">
        <v>245</v>
      </c>
      <c r="B110" s="5">
        <v>13300</v>
      </c>
      <c r="C110" s="5">
        <v>837</v>
      </c>
      <c r="D110" s="5">
        <v>11860</v>
      </c>
      <c r="E110" s="5">
        <v>916</v>
      </c>
      <c r="F110" s="5">
        <v>16400</v>
      </c>
      <c r="G110" s="5">
        <v>7742</v>
      </c>
      <c r="H110" s="5">
        <v>10990</v>
      </c>
      <c r="I110" s="5">
        <v>6807</v>
      </c>
      <c r="J110" s="5">
        <v>12560</v>
      </c>
      <c r="K110" s="5">
        <v>2518</v>
      </c>
      <c r="L110" s="5">
        <v>1757</v>
      </c>
      <c r="M110" s="5">
        <v>852</v>
      </c>
      <c r="N110" s="5">
        <v>21170</v>
      </c>
      <c r="O110" s="5">
        <v>30980</v>
      </c>
    </row>
    <row r="111" spans="1:17" x14ac:dyDescent="0.15">
      <c r="A111" s="67" t="s">
        <v>246</v>
      </c>
      <c r="B111" s="5">
        <v>11620</v>
      </c>
      <c r="C111" s="5">
        <v>640</v>
      </c>
      <c r="D111" s="5">
        <v>9950</v>
      </c>
      <c r="E111" s="5">
        <v>639</v>
      </c>
      <c r="F111" s="5">
        <v>12530</v>
      </c>
      <c r="G111" s="5">
        <v>4114</v>
      </c>
      <c r="H111" s="5">
        <v>8580</v>
      </c>
      <c r="I111" s="5">
        <v>2220</v>
      </c>
      <c r="J111" s="5">
        <v>12170</v>
      </c>
      <c r="K111" s="5">
        <v>1217</v>
      </c>
      <c r="L111" s="5">
        <v>1457</v>
      </c>
      <c r="M111" s="5">
        <v>703</v>
      </c>
    </row>
    <row r="112" spans="1:17" x14ac:dyDescent="0.15">
      <c r="A112" s="67" t="s">
        <v>247</v>
      </c>
      <c r="B112" s="5">
        <v>14550</v>
      </c>
      <c r="C112" s="5">
        <v>1003</v>
      </c>
      <c r="D112" s="5">
        <v>11600</v>
      </c>
      <c r="E112" s="5">
        <v>3989</v>
      </c>
      <c r="F112" s="5">
        <v>11940</v>
      </c>
      <c r="G112" s="5">
        <v>4924</v>
      </c>
      <c r="J112" s="5">
        <v>18760</v>
      </c>
      <c r="K112" s="5">
        <v>2731</v>
      </c>
      <c r="L112" s="5">
        <v>2601</v>
      </c>
      <c r="M112" s="5">
        <v>1328</v>
      </c>
      <c r="N112" s="5">
        <v>1018</v>
      </c>
      <c r="O112" s="5">
        <v>908</v>
      </c>
    </row>
    <row r="113" spans="1:17" x14ac:dyDescent="0.15">
      <c r="A113" s="67" t="s">
        <v>248</v>
      </c>
      <c r="B113" s="5">
        <v>11680</v>
      </c>
      <c r="C113" s="5">
        <v>646</v>
      </c>
      <c r="D113" s="5">
        <v>11550</v>
      </c>
      <c r="E113" s="5">
        <v>880</v>
      </c>
      <c r="F113" s="5">
        <v>14660</v>
      </c>
      <c r="G113" s="5">
        <v>6273</v>
      </c>
      <c r="H113" s="5">
        <v>18420</v>
      </c>
      <c r="I113" s="5">
        <v>14130</v>
      </c>
      <c r="J113" s="5">
        <v>11870</v>
      </c>
      <c r="K113" s="5">
        <v>1155</v>
      </c>
      <c r="L113" s="5">
        <v>2105</v>
      </c>
      <c r="M113" s="5">
        <v>1048</v>
      </c>
      <c r="N113" s="5">
        <v>3032</v>
      </c>
      <c r="O113" s="5">
        <v>1240</v>
      </c>
    </row>
    <row r="114" spans="1:17" x14ac:dyDescent="0.15">
      <c r="A114" s="67" t="s">
        <v>249</v>
      </c>
      <c r="B114" s="5">
        <v>9190</v>
      </c>
      <c r="C114" s="5">
        <v>400</v>
      </c>
      <c r="D114" s="5">
        <v>9178</v>
      </c>
      <c r="E114" s="5">
        <v>528</v>
      </c>
      <c r="F114" s="5">
        <v>9700</v>
      </c>
      <c r="G114" s="5">
        <v>2084</v>
      </c>
      <c r="H114" s="5">
        <v>10780</v>
      </c>
      <c r="I114" s="5">
        <v>2734</v>
      </c>
      <c r="J114" s="5">
        <v>8686</v>
      </c>
      <c r="K114" s="5">
        <v>622</v>
      </c>
      <c r="L114" s="5">
        <v>227</v>
      </c>
      <c r="M114" s="5">
        <v>209</v>
      </c>
      <c r="N114" s="5">
        <v>1061</v>
      </c>
      <c r="O114" s="5">
        <v>749</v>
      </c>
    </row>
    <row r="115" spans="1:17" x14ac:dyDescent="0.15">
      <c r="A115" s="67" t="s">
        <v>250</v>
      </c>
      <c r="B115" s="5">
        <v>14090</v>
      </c>
      <c r="C115" s="5">
        <v>939</v>
      </c>
      <c r="D115" s="5">
        <v>12480</v>
      </c>
      <c r="E115" s="5">
        <v>3285</v>
      </c>
      <c r="F115" s="5">
        <v>12430</v>
      </c>
      <c r="G115" s="5">
        <v>3888</v>
      </c>
      <c r="J115" s="5">
        <v>17770</v>
      </c>
      <c r="K115" s="5">
        <v>2478</v>
      </c>
      <c r="L115" s="5">
        <v>1055</v>
      </c>
      <c r="M115" s="5">
        <v>527</v>
      </c>
      <c r="N115" s="5">
        <v>1430</v>
      </c>
      <c r="O115" s="5">
        <v>979</v>
      </c>
    </row>
    <row r="116" spans="1:17" x14ac:dyDescent="0.15">
      <c r="A116" s="67" t="s">
        <v>251</v>
      </c>
      <c r="B116" s="5">
        <v>11740</v>
      </c>
      <c r="C116" s="5">
        <v>590</v>
      </c>
      <c r="D116" s="5">
        <v>23990</v>
      </c>
      <c r="E116" s="5">
        <v>12160</v>
      </c>
      <c r="J116" s="5">
        <v>14270</v>
      </c>
      <c r="K116" s="5">
        <v>1366</v>
      </c>
      <c r="L116" s="5">
        <v>1652</v>
      </c>
      <c r="M116" s="5">
        <v>800</v>
      </c>
      <c r="N116" s="5">
        <v>2072</v>
      </c>
      <c r="O116" s="5">
        <v>1064</v>
      </c>
    </row>
    <row r="117" spans="1:17" x14ac:dyDescent="0.15">
      <c r="A117" s="67" t="s">
        <v>252</v>
      </c>
      <c r="B117" s="5">
        <v>11040</v>
      </c>
      <c r="C117" s="5">
        <v>522</v>
      </c>
      <c r="D117" s="5">
        <v>11070</v>
      </c>
      <c r="E117" s="5">
        <v>2535</v>
      </c>
      <c r="F117" s="5">
        <v>10640</v>
      </c>
      <c r="G117" s="5">
        <v>1654</v>
      </c>
      <c r="J117" s="5">
        <v>12050</v>
      </c>
      <c r="K117" s="5">
        <v>3342</v>
      </c>
      <c r="L117" s="5">
        <v>102</v>
      </c>
      <c r="M117" s="5">
        <v>183</v>
      </c>
    </row>
    <row r="118" spans="1:17" x14ac:dyDescent="0.15">
      <c r="A118" s="67" t="s">
        <v>253</v>
      </c>
      <c r="B118" s="5">
        <v>12800</v>
      </c>
      <c r="C118" s="5">
        <v>777</v>
      </c>
      <c r="D118" s="5">
        <v>11720</v>
      </c>
      <c r="E118" s="5">
        <v>986</v>
      </c>
      <c r="F118" s="5">
        <v>12730</v>
      </c>
      <c r="G118" s="5">
        <v>5463</v>
      </c>
      <c r="H118" s="5">
        <v>21500</v>
      </c>
      <c r="I118" s="5">
        <v>28950</v>
      </c>
      <c r="J118" s="5">
        <v>14010</v>
      </c>
      <c r="K118" s="5">
        <v>1601</v>
      </c>
      <c r="L118" s="5">
        <v>3643</v>
      </c>
      <c r="M118" s="5">
        <v>2093</v>
      </c>
      <c r="N118" s="5">
        <v>5632</v>
      </c>
      <c r="O118" s="5">
        <v>1908</v>
      </c>
    </row>
    <row r="119" spans="1:17" x14ac:dyDescent="0.15">
      <c r="A119" s="67" t="s">
        <v>254</v>
      </c>
      <c r="B119" s="5">
        <v>12920</v>
      </c>
      <c r="C119" s="5">
        <v>796</v>
      </c>
      <c r="D119" s="5">
        <v>13480</v>
      </c>
      <c r="E119" s="5">
        <v>4108</v>
      </c>
      <c r="F119" s="5">
        <v>23260</v>
      </c>
      <c r="G119" s="5">
        <v>58990</v>
      </c>
      <c r="J119" s="5">
        <v>17110</v>
      </c>
      <c r="K119" s="5">
        <v>7609</v>
      </c>
      <c r="L119" s="5">
        <v>2131</v>
      </c>
      <c r="M119" s="5">
        <v>5281</v>
      </c>
      <c r="Q119" s="8"/>
    </row>
    <row r="120" spans="1:17" x14ac:dyDescent="0.15">
      <c r="A120" s="67" t="s">
        <v>255</v>
      </c>
      <c r="B120" s="5">
        <v>9495</v>
      </c>
      <c r="C120" s="5">
        <v>432</v>
      </c>
      <c r="D120" s="5">
        <v>11930</v>
      </c>
      <c r="E120" s="5">
        <v>1416</v>
      </c>
      <c r="F120" s="5">
        <v>17600</v>
      </c>
      <c r="G120" s="5">
        <v>17010</v>
      </c>
      <c r="J120" s="5">
        <v>9462</v>
      </c>
      <c r="K120" s="5">
        <v>748</v>
      </c>
      <c r="L120" s="5">
        <v>6631</v>
      </c>
      <c r="M120" s="5">
        <v>5507</v>
      </c>
      <c r="Q120" s="8"/>
    </row>
    <row r="121" spans="1:17" x14ac:dyDescent="0.15">
      <c r="A121" s="67" t="s">
        <v>256</v>
      </c>
      <c r="B121" s="5">
        <v>9370</v>
      </c>
      <c r="C121" s="5">
        <v>416</v>
      </c>
      <c r="D121" s="5">
        <v>11160</v>
      </c>
      <c r="E121" s="5">
        <v>832</v>
      </c>
      <c r="F121" s="5">
        <v>23190</v>
      </c>
      <c r="G121" s="5">
        <v>18970</v>
      </c>
      <c r="J121" s="5">
        <v>9743</v>
      </c>
      <c r="K121" s="5">
        <v>787</v>
      </c>
      <c r="L121" s="5">
        <v>2336</v>
      </c>
      <c r="M121" s="5">
        <v>1210</v>
      </c>
      <c r="N121" s="5">
        <v>5733</v>
      </c>
      <c r="O121" s="5">
        <v>1885</v>
      </c>
      <c r="Q121" s="8"/>
    </row>
    <row r="122" spans="1:17" x14ac:dyDescent="0.15">
      <c r="A122" s="67" t="s">
        <v>257</v>
      </c>
      <c r="B122" s="5">
        <v>9642</v>
      </c>
      <c r="C122" s="5">
        <v>441</v>
      </c>
      <c r="D122" s="5">
        <v>11460</v>
      </c>
      <c r="E122" s="5">
        <v>981</v>
      </c>
      <c r="F122" s="5">
        <v>17310</v>
      </c>
      <c r="G122" s="5">
        <v>11840</v>
      </c>
      <c r="H122" s="5">
        <v>23020</v>
      </c>
      <c r="I122" s="5">
        <v>39050</v>
      </c>
      <c r="J122" s="5">
        <v>9449</v>
      </c>
      <c r="K122" s="5">
        <v>743</v>
      </c>
      <c r="L122" s="5">
        <v>4003</v>
      </c>
      <c r="M122" s="5">
        <v>2509</v>
      </c>
      <c r="N122" s="5">
        <v>3842</v>
      </c>
      <c r="O122" s="5">
        <v>1392</v>
      </c>
      <c r="Q122" s="8"/>
    </row>
    <row r="123" spans="1:17" x14ac:dyDescent="0.15">
      <c r="A123" s="67" t="s">
        <v>258</v>
      </c>
      <c r="B123" s="5">
        <v>17770</v>
      </c>
      <c r="C123" s="5">
        <v>1500</v>
      </c>
      <c r="D123" s="5">
        <v>13420</v>
      </c>
      <c r="E123" s="5">
        <v>1257</v>
      </c>
      <c r="F123" s="5">
        <v>21040</v>
      </c>
      <c r="G123" s="5">
        <v>16820</v>
      </c>
      <c r="H123" s="5">
        <v>17740</v>
      </c>
      <c r="I123" s="5">
        <v>16230</v>
      </c>
      <c r="J123" s="5">
        <v>12910</v>
      </c>
      <c r="K123" s="5">
        <v>1374</v>
      </c>
      <c r="L123" s="5">
        <v>3417</v>
      </c>
      <c r="M123" s="5">
        <v>1838</v>
      </c>
      <c r="Q123" s="8"/>
    </row>
    <row r="124" spans="1:17" x14ac:dyDescent="0.15">
      <c r="A124" s="67" t="s">
        <v>259</v>
      </c>
      <c r="B124" s="5">
        <v>12270</v>
      </c>
      <c r="C124" s="5">
        <v>713</v>
      </c>
      <c r="D124" s="5">
        <v>9344</v>
      </c>
      <c r="E124" s="5">
        <v>608</v>
      </c>
      <c r="F124" s="5">
        <v>18210</v>
      </c>
      <c r="G124" s="5">
        <v>11520</v>
      </c>
      <c r="J124" s="5">
        <v>9440</v>
      </c>
      <c r="K124" s="5">
        <v>757</v>
      </c>
      <c r="L124" s="5">
        <v>3008</v>
      </c>
      <c r="M124" s="5">
        <v>1625</v>
      </c>
      <c r="N124" s="5">
        <v>3002</v>
      </c>
      <c r="O124" s="5">
        <v>1191</v>
      </c>
      <c r="Q124" s="8"/>
    </row>
    <row r="125" spans="1:17" x14ac:dyDescent="0.15">
      <c r="A125" s="67" t="s">
        <v>260</v>
      </c>
      <c r="B125" s="5">
        <v>9805</v>
      </c>
      <c r="C125" s="5">
        <v>949</v>
      </c>
      <c r="D125" s="5">
        <v>11350</v>
      </c>
      <c r="E125" s="5">
        <v>874</v>
      </c>
      <c r="F125" s="5">
        <v>15000</v>
      </c>
      <c r="G125" s="5">
        <v>7147</v>
      </c>
      <c r="J125" s="5">
        <v>10660</v>
      </c>
      <c r="K125" s="5">
        <v>995</v>
      </c>
      <c r="L125" s="5">
        <v>2664</v>
      </c>
      <c r="M125" s="5">
        <v>1424</v>
      </c>
      <c r="Q125" s="8"/>
    </row>
    <row r="126" spans="1:17" x14ac:dyDescent="0.15">
      <c r="A126" s="67" t="s">
        <v>261</v>
      </c>
      <c r="B126" s="5">
        <v>10040</v>
      </c>
      <c r="C126" s="5">
        <v>478</v>
      </c>
      <c r="D126" s="5">
        <v>10040</v>
      </c>
      <c r="E126" s="5">
        <v>830</v>
      </c>
      <c r="F126" s="5">
        <v>4693</v>
      </c>
      <c r="G126" s="5">
        <v>726</v>
      </c>
      <c r="H126" s="5">
        <v>9789</v>
      </c>
      <c r="I126" s="5">
        <v>4754</v>
      </c>
      <c r="J126" s="5">
        <v>9720</v>
      </c>
      <c r="K126" s="5">
        <v>824</v>
      </c>
      <c r="L126" s="5">
        <v>4202</v>
      </c>
      <c r="M126" s="5">
        <v>2674</v>
      </c>
      <c r="N126" s="5">
        <v>8564</v>
      </c>
      <c r="O126" s="5">
        <v>8115</v>
      </c>
      <c r="Q126" s="8"/>
    </row>
    <row r="127" spans="1:17" x14ac:dyDescent="0.15">
      <c r="A127" s="67" t="s">
        <v>262</v>
      </c>
      <c r="B127" s="5">
        <v>11570</v>
      </c>
      <c r="C127" s="5">
        <v>633</v>
      </c>
      <c r="D127" s="5">
        <v>11060</v>
      </c>
      <c r="E127" s="5">
        <v>776</v>
      </c>
      <c r="F127" s="5">
        <v>12970</v>
      </c>
      <c r="G127" s="5">
        <v>4108</v>
      </c>
      <c r="H127" s="5">
        <v>9457</v>
      </c>
      <c r="I127" s="5">
        <v>4424</v>
      </c>
      <c r="J127" s="5">
        <v>12960</v>
      </c>
      <c r="K127" s="5">
        <v>1376</v>
      </c>
      <c r="L127" s="5">
        <v>778</v>
      </c>
      <c r="M127" s="5">
        <v>409</v>
      </c>
      <c r="Q127" s="8"/>
    </row>
    <row r="128" spans="1:17" x14ac:dyDescent="0.15">
      <c r="A128" s="67" t="s">
        <v>264</v>
      </c>
      <c r="B128" s="5">
        <v>15310</v>
      </c>
      <c r="C128" s="5">
        <v>1114</v>
      </c>
      <c r="D128" s="5">
        <v>18200</v>
      </c>
      <c r="E128" s="5">
        <v>2550</v>
      </c>
      <c r="J128" s="5">
        <v>15120</v>
      </c>
      <c r="K128" s="5">
        <v>1868</v>
      </c>
      <c r="L128" s="5">
        <v>5203</v>
      </c>
      <c r="M128" s="5">
        <v>3392</v>
      </c>
      <c r="Q128" s="8"/>
    </row>
    <row r="129" spans="1:17" x14ac:dyDescent="0.15">
      <c r="A129" s="67" t="s">
        <v>265</v>
      </c>
      <c r="B129" s="5">
        <v>10730</v>
      </c>
      <c r="C129" s="5">
        <v>545</v>
      </c>
      <c r="D129" s="5">
        <v>10520</v>
      </c>
      <c r="E129" s="5">
        <v>694</v>
      </c>
      <c r="F129" s="5">
        <v>11840</v>
      </c>
      <c r="G129" s="5">
        <v>3105</v>
      </c>
      <c r="L129" s="5">
        <v>112</v>
      </c>
      <c r="M129" s="5">
        <v>84</v>
      </c>
      <c r="Q129" s="8"/>
    </row>
    <row r="130" spans="1:17" s="25" customFormat="1" x14ac:dyDescent="0.15">
      <c r="A130" s="67" t="s">
        <v>266</v>
      </c>
      <c r="B130" s="5">
        <v>10520</v>
      </c>
      <c r="C130" s="5">
        <v>524</v>
      </c>
      <c r="D130" s="5">
        <v>10720</v>
      </c>
      <c r="E130" s="5">
        <v>739</v>
      </c>
      <c r="F130" s="5">
        <v>9826</v>
      </c>
      <c r="G130" s="5">
        <v>2413</v>
      </c>
      <c r="H130" s="5">
        <v>10260</v>
      </c>
      <c r="I130" s="5">
        <v>3195</v>
      </c>
      <c r="J130" s="5">
        <v>10130</v>
      </c>
      <c r="K130" s="5">
        <v>893</v>
      </c>
      <c r="L130" s="5">
        <v>1360</v>
      </c>
      <c r="M130" s="5">
        <v>656</v>
      </c>
      <c r="N130" s="5">
        <v>1903</v>
      </c>
      <c r="O130" s="5">
        <v>957</v>
      </c>
      <c r="P130" s="5"/>
      <c r="Q130" s="57"/>
    </row>
    <row r="131" spans="1:17" s="25" customFormat="1" x14ac:dyDescent="0.15">
      <c r="A131" s="67" t="s">
        <v>267</v>
      </c>
      <c r="B131" s="5">
        <v>11380</v>
      </c>
      <c r="C131" s="5">
        <v>621</v>
      </c>
      <c r="D131" s="5">
        <v>15440</v>
      </c>
      <c r="E131" s="5">
        <v>3754</v>
      </c>
      <c r="F131" s="5">
        <v>14140</v>
      </c>
      <c r="G131" s="5">
        <v>10260</v>
      </c>
      <c r="H131" s="5"/>
      <c r="I131" s="5"/>
      <c r="J131" s="5">
        <v>13280</v>
      </c>
      <c r="K131" s="5">
        <v>1471</v>
      </c>
      <c r="L131" s="5">
        <v>7090</v>
      </c>
      <c r="M131" s="5">
        <v>5875</v>
      </c>
      <c r="N131" s="5">
        <v>1992</v>
      </c>
      <c r="O131" s="5">
        <v>3092</v>
      </c>
      <c r="P131" s="5"/>
      <c r="Q131" s="8"/>
    </row>
    <row r="132" spans="1:17" s="25" customFormat="1" x14ac:dyDescent="0.15">
      <c r="A132" s="67" t="s">
        <v>268</v>
      </c>
      <c r="B132" s="5">
        <v>10360</v>
      </c>
      <c r="C132" s="5">
        <v>526</v>
      </c>
      <c r="D132" s="5">
        <v>15340</v>
      </c>
      <c r="E132" s="5">
        <v>3137</v>
      </c>
      <c r="F132" s="5"/>
      <c r="G132" s="5"/>
      <c r="H132" s="5"/>
      <c r="I132" s="5"/>
      <c r="J132" s="5">
        <v>10920</v>
      </c>
      <c r="K132" s="5">
        <v>1800</v>
      </c>
      <c r="L132" s="5">
        <v>9614</v>
      </c>
      <c r="M132" s="5">
        <v>10040</v>
      </c>
      <c r="N132" s="5">
        <v>16150</v>
      </c>
      <c r="O132" s="5">
        <v>16260</v>
      </c>
      <c r="P132" s="5"/>
      <c r="Q132" s="8"/>
    </row>
    <row r="133" spans="1:17" s="25" customFormat="1" x14ac:dyDescent="0.15">
      <c r="A133" s="67" t="s">
        <v>269</v>
      </c>
      <c r="B133" s="5">
        <v>7997</v>
      </c>
      <c r="C133" s="5">
        <v>303</v>
      </c>
      <c r="D133" s="5">
        <v>11230</v>
      </c>
      <c r="E133" s="5">
        <v>856</v>
      </c>
      <c r="F133" s="5">
        <v>16800</v>
      </c>
      <c r="G133" s="5">
        <v>9270</v>
      </c>
      <c r="H133" s="5"/>
      <c r="I133" s="5"/>
      <c r="J133" s="5">
        <v>8433</v>
      </c>
      <c r="K133" s="5">
        <v>590</v>
      </c>
      <c r="L133" s="5">
        <v>2610</v>
      </c>
      <c r="M133" s="5">
        <v>1421</v>
      </c>
      <c r="N133" s="5">
        <v>4053</v>
      </c>
      <c r="O133" s="5">
        <v>1426</v>
      </c>
      <c r="P133" s="5"/>
      <c r="Q133" s="8"/>
    </row>
    <row r="134" spans="1:17" s="25" customFormat="1" x14ac:dyDescent="0.15">
      <c r="A134" s="67" t="s">
        <v>270</v>
      </c>
      <c r="B134" s="5">
        <v>9600</v>
      </c>
      <c r="C134" s="5">
        <v>437</v>
      </c>
      <c r="D134" s="5">
        <v>9417</v>
      </c>
      <c r="E134" s="5">
        <v>580</v>
      </c>
      <c r="F134" s="5">
        <v>10880</v>
      </c>
      <c r="G134" s="5">
        <v>3173</v>
      </c>
      <c r="H134" s="5">
        <v>7892</v>
      </c>
      <c r="I134" s="5">
        <v>2002</v>
      </c>
      <c r="J134" s="5">
        <v>9608</v>
      </c>
      <c r="K134" s="5">
        <v>762</v>
      </c>
      <c r="L134" s="5">
        <v>1839</v>
      </c>
      <c r="M134" s="5">
        <v>906</v>
      </c>
      <c r="N134" s="5"/>
      <c r="O134" s="5"/>
      <c r="P134" s="5"/>
      <c r="Q134" s="56"/>
    </row>
    <row r="135" spans="1:17" x14ac:dyDescent="0.15">
      <c r="A135" s="67" t="s">
        <v>271</v>
      </c>
      <c r="B135" s="5">
        <v>8692</v>
      </c>
      <c r="C135" s="5">
        <v>358</v>
      </c>
      <c r="F135" s="5">
        <v>11720</v>
      </c>
      <c r="G135" s="5">
        <v>3478</v>
      </c>
      <c r="J135" s="5">
        <v>8633</v>
      </c>
      <c r="K135" s="5">
        <v>618</v>
      </c>
      <c r="L135" s="5">
        <v>1280</v>
      </c>
      <c r="M135" s="5">
        <v>617</v>
      </c>
      <c r="N135" s="5">
        <v>784</v>
      </c>
      <c r="O135" s="5">
        <v>691</v>
      </c>
      <c r="Q135" s="8"/>
    </row>
    <row r="136" spans="1:17" x14ac:dyDescent="0.15">
      <c r="A136" s="67" t="s">
        <v>272</v>
      </c>
      <c r="B136" s="5">
        <v>10800</v>
      </c>
      <c r="C136" s="5">
        <v>552</v>
      </c>
      <c r="D136" s="5">
        <v>11010</v>
      </c>
      <c r="E136" s="5">
        <v>764</v>
      </c>
      <c r="F136" s="5">
        <v>12030</v>
      </c>
      <c r="G136" s="5">
        <v>3342</v>
      </c>
      <c r="H136" s="5">
        <v>18490</v>
      </c>
      <c r="I136" s="5">
        <v>9135</v>
      </c>
      <c r="J136" s="5">
        <v>10810</v>
      </c>
      <c r="K136" s="5">
        <v>1765</v>
      </c>
      <c r="L136" s="5">
        <v>405</v>
      </c>
      <c r="M136" s="5">
        <v>274</v>
      </c>
      <c r="N136" s="5">
        <v>808</v>
      </c>
      <c r="O136" s="5">
        <v>742</v>
      </c>
      <c r="Q136" s="8"/>
    </row>
    <row r="137" spans="1:17" x14ac:dyDescent="0.15">
      <c r="A137" s="67" t="s">
        <v>273</v>
      </c>
      <c r="B137" s="5">
        <v>11390</v>
      </c>
      <c r="C137" s="5">
        <v>617</v>
      </c>
      <c r="D137" s="5">
        <v>11260</v>
      </c>
      <c r="E137" s="5">
        <v>1077</v>
      </c>
      <c r="F137" s="5">
        <v>12650</v>
      </c>
      <c r="G137" s="5">
        <v>6632</v>
      </c>
      <c r="H137" s="5">
        <v>8118</v>
      </c>
      <c r="I137" s="5">
        <v>3608</v>
      </c>
      <c r="J137" s="5">
        <v>13360</v>
      </c>
      <c r="K137" s="5">
        <v>1472</v>
      </c>
      <c r="L137" s="5">
        <v>5362</v>
      </c>
      <c r="M137" s="5">
        <v>3769</v>
      </c>
      <c r="Q137" s="8"/>
    </row>
    <row r="138" spans="1:17" x14ac:dyDescent="0.15">
      <c r="A138" s="67" t="s">
        <v>274</v>
      </c>
      <c r="B138" s="5">
        <v>10010</v>
      </c>
      <c r="C138" s="5">
        <v>474</v>
      </c>
      <c r="D138" s="5">
        <v>9023</v>
      </c>
      <c r="E138" s="5">
        <v>530</v>
      </c>
      <c r="F138" s="5">
        <v>11020</v>
      </c>
      <c r="G138" s="5">
        <v>3211</v>
      </c>
      <c r="H138" s="5">
        <v>7639</v>
      </c>
      <c r="I138" s="5">
        <v>2303</v>
      </c>
      <c r="J138" s="5">
        <v>9241</v>
      </c>
      <c r="K138" s="5">
        <v>747</v>
      </c>
      <c r="L138" s="5">
        <v>1711</v>
      </c>
      <c r="M138" s="5">
        <v>834</v>
      </c>
      <c r="Q138" s="8"/>
    </row>
    <row r="139" spans="1:17" x14ac:dyDescent="0.15">
      <c r="A139" s="67" t="s">
        <v>275</v>
      </c>
      <c r="B139" s="5">
        <v>8386</v>
      </c>
      <c r="C139" s="5">
        <v>333</v>
      </c>
      <c r="D139" s="5">
        <v>9066</v>
      </c>
      <c r="E139" s="5">
        <v>520</v>
      </c>
      <c r="F139" s="5">
        <v>16820</v>
      </c>
      <c r="G139" s="5">
        <v>7081</v>
      </c>
      <c r="H139" s="5">
        <v>13480</v>
      </c>
      <c r="I139" s="5">
        <v>6851</v>
      </c>
      <c r="J139" s="5">
        <v>7841</v>
      </c>
      <c r="K139" s="5">
        <v>508</v>
      </c>
      <c r="L139" s="5">
        <v>727</v>
      </c>
      <c r="M139" s="5">
        <v>375</v>
      </c>
      <c r="Q139" s="8"/>
    </row>
    <row r="140" spans="1:17" x14ac:dyDescent="0.15">
      <c r="A140" s="67" t="s">
        <v>276</v>
      </c>
      <c r="B140" s="5">
        <v>12700</v>
      </c>
      <c r="C140" s="5">
        <v>770</v>
      </c>
      <c r="D140" s="5">
        <v>16790</v>
      </c>
      <c r="E140" s="5">
        <v>2101</v>
      </c>
      <c r="J140" s="5">
        <v>14100</v>
      </c>
      <c r="K140" s="5">
        <v>1742</v>
      </c>
      <c r="N140" s="5">
        <v>6258</v>
      </c>
      <c r="O140" s="5">
        <v>8528</v>
      </c>
      <c r="Q140" s="8"/>
    </row>
    <row r="141" spans="1:17" x14ac:dyDescent="0.15">
      <c r="A141" s="67" t="s">
        <v>277</v>
      </c>
      <c r="B141" s="5">
        <v>9407</v>
      </c>
      <c r="C141" s="5">
        <v>421</v>
      </c>
      <c r="D141" s="5">
        <v>11470</v>
      </c>
      <c r="E141" s="5">
        <v>1123</v>
      </c>
      <c r="F141" s="5">
        <v>18020</v>
      </c>
      <c r="G141" s="5">
        <v>15400</v>
      </c>
      <c r="H141" s="5">
        <v>14150</v>
      </c>
      <c r="I141" s="5">
        <v>13400</v>
      </c>
      <c r="J141" s="5">
        <v>10410</v>
      </c>
      <c r="K141" s="5">
        <v>902</v>
      </c>
      <c r="L141" s="5">
        <v>5289</v>
      </c>
      <c r="M141" s="5">
        <v>3845</v>
      </c>
      <c r="Q141" s="8"/>
    </row>
    <row r="142" spans="1:17" x14ac:dyDescent="0.15">
      <c r="A142" s="67" t="s">
        <v>278</v>
      </c>
      <c r="B142" s="5">
        <v>13650</v>
      </c>
      <c r="C142" s="5">
        <v>895</v>
      </c>
      <c r="J142" s="5">
        <v>14850</v>
      </c>
      <c r="K142" s="5">
        <v>2823</v>
      </c>
      <c r="L142" s="5">
        <v>2790</v>
      </c>
      <c r="M142" s="5">
        <v>7285</v>
      </c>
      <c r="Q142" s="8"/>
    </row>
    <row r="143" spans="1:17" x14ac:dyDescent="0.15">
      <c r="A143" s="67" t="s">
        <v>279</v>
      </c>
      <c r="B143" s="5">
        <v>9118</v>
      </c>
      <c r="C143" s="5">
        <v>357</v>
      </c>
      <c r="D143" s="5">
        <v>9113</v>
      </c>
      <c r="E143" s="5">
        <v>1752</v>
      </c>
      <c r="F143" s="5">
        <v>10070</v>
      </c>
      <c r="G143" s="5">
        <v>2006</v>
      </c>
      <c r="J143" s="5">
        <v>9499</v>
      </c>
      <c r="K143" s="5">
        <v>1254</v>
      </c>
      <c r="L143" s="5">
        <v>2080</v>
      </c>
      <c r="N143" s="5">
        <v>1535</v>
      </c>
      <c r="Q143" s="8"/>
    </row>
    <row r="144" spans="1:17" x14ac:dyDescent="0.15">
      <c r="A144" s="67" t="s">
        <v>280</v>
      </c>
      <c r="B144" s="5">
        <v>10920</v>
      </c>
      <c r="C144" s="5">
        <v>511</v>
      </c>
      <c r="D144" s="5">
        <v>11260</v>
      </c>
      <c r="E144" s="5">
        <v>729</v>
      </c>
      <c r="F144" s="5">
        <v>10680</v>
      </c>
      <c r="G144" s="5">
        <v>1657</v>
      </c>
      <c r="H144" s="5">
        <v>10450</v>
      </c>
      <c r="I144" s="5">
        <v>2915</v>
      </c>
      <c r="J144" s="5">
        <v>11520</v>
      </c>
      <c r="K144" s="5">
        <v>841</v>
      </c>
      <c r="L144" s="5">
        <v>160</v>
      </c>
      <c r="M144" s="5">
        <v>199</v>
      </c>
      <c r="Q144" s="8"/>
    </row>
    <row r="145" spans="1:17" x14ac:dyDescent="0.15">
      <c r="A145" s="67" t="s">
        <v>281</v>
      </c>
      <c r="B145" s="5">
        <v>10450</v>
      </c>
      <c r="C145" s="5">
        <v>555</v>
      </c>
      <c r="F145" s="5">
        <v>18060</v>
      </c>
      <c r="G145" s="5">
        <v>45560</v>
      </c>
      <c r="J145" s="5">
        <v>9660</v>
      </c>
      <c r="K145" s="5">
        <v>1427</v>
      </c>
      <c r="L145" s="5">
        <v>6364</v>
      </c>
      <c r="M145" s="5">
        <v>15100</v>
      </c>
      <c r="N145" s="5">
        <v>4034</v>
      </c>
      <c r="O145" s="5">
        <v>7205</v>
      </c>
      <c r="Q145" s="8"/>
    </row>
    <row r="146" spans="1:17" x14ac:dyDescent="0.15">
      <c r="A146" s="67" t="s">
        <v>282</v>
      </c>
      <c r="B146" s="5">
        <v>12490</v>
      </c>
      <c r="C146" s="5">
        <v>746</v>
      </c>
      <c r="D146" s="5">
        <v>13880</v>
      </c>
      <c r="E146" s="5">
        <v>1819</v>
      </c>
      <c r="F146" s="5">
        <v>19290</v>
      </c>
      <c r="G146" s="5">
        <v>20570</v>
      </c>
      <c r="H146" s="5">
        <v>12910</v>
      </c>
      <c r="I146" s="5">
        <v>12260</v>
      </c>
      <c r="J146" s="5">
        <v>11270</v>
      </c>
      <c r="K146" s="5">
        <v>1055</v>
      </c>
      <c r="L146" s="5">
        <v>6742</v>
      </c>
      <c r="M146" s="5">
        <v>5295</v>
      </c>
      <c r="Q146" s="8"/>
    </row>
    <row r="147" spans="1:17" x14ac:dyDescent="0.15">
      <c r="A147" s="67" t="s">
        <v>283</v>
      </c>
      <c r="B147" s="5">
        <v>10800</v>
      </c>
      <c r="C147" s="5">
        <v>558</v>
      </c>
      <c r="D147" s="5">
        <v>11890</v>
      </c>
      <c r="E147" s="5">
        <v>2220</v>
      </c>
      <c r="F147" s="5">
        <v>14480</v>
      </c>
      <c r="G147" s="5">
        <v>10500</v>
      </c>
      <c r="J147" s="5">
        <v>10110</v>
      </c>
      <c r="K147" s="5">
        <v>892</v>
      </c>
      <c r="L147" s="5">
        <v>6687</v>
      </c>
      <c r="M147" s="5">
        <v>5411</v>
      </c>
      <c r="N147" s="5">
        <v>7798</v>
      </c>
      <c r="O147" s="5">
        <v>7418</v>
      </c>
      <c r="Q147" s="8"/>
    </row>
    <row r="148" spans="1:17" x14ac:dyDescent="0.15">
      <c r="A148" s="67" t="s">
        <v>284</v>
      </c>
      <c r="B148" s="5">
        <v>12580</v>
      </c>
      <c r="C148" s="5">
        <v>759</v>
      </c>
      <c r="D148" s="5">
        <v>11920</v>
      </c>
      <c r="E148" s="5">
        <v>1499</v>
      </c>
      <c r="F148" s="5">
        <v>11230</v>
      </c>
      <c r="G148" s="5">
        <v>6152</v>
      </c>
      <c r="H148" s="5">
        <v>9223</v>
      </c>
      <c r="I148" s="5">
        <v>5954</v>
      </c>
      <c r="J148" s="5">
        <v>12430</v>
      </c>
      <c r="K148" s="5">
        <v>1351</v>
      </c>
      <c r="L148" s="5">
        <v>7415</v>
      </c>
      <c r="M148" s="5">
        <v>6168</v>
      </c>
      <c r="N148" s="5">
        <v>10250</v>
      </c>
      <c r="O148" s="5">
        <v>13340</v>
      </c>
      <c r="Q148" s="8"/>
    </row>
    <row r="149" spans="1:17" x14ac:dyDescent="0.15">
      <c r="A149" s="67" t="s">
        <v>285</v>
      </c>
      <c r="B149" s="5">
        <v>9555</v>
      </c>
      <c r="C149" s="5">
        <v>428</v>
      </c>
      <c r="D149" s="5">
        <v>10830</v>
      </c>
      <c r="E149" s="5">
        <v>275</v>
      </c>
      <c r="J149" s="5">
        <v>11220</v>
      </c>
      <c r="K149" s="5">
        <v>2919</v>
      </c>
      <c r="N149" s="5">
        <v>4521</v>
      </c>
      <c r="O149" s="5">
        <v>4765</v>
      </c>
      <c r="Q149" s="8"/>
    </row>
    <row r="150" spans="1:17" x14ac:dyDescent="0.15">
      <c r="A150" s="67" t="s">
        <v>286</v>
      </c>
      <c r="D150" s="5">
        <v>9385</v>
      </c>
      <c r="E150" s="5">
        <v>552</v>
      </c>
      <c r="F150" s="5">
        <v>13920</v>
      </c>
      <c r="G150" s="5">
        <v>4365</v>
      </c>
      <c r="J150" s="5">
        <v>10780</v>
      </c>
      <c r="K150" s="5">
        <v>1779</v>
      </c>
      <c r="L150" s="5">
        <v>261</v>
      </c>
      <c r="M150" s="5">
        <v>224</v>
      </c>
      <c r="Q150" s="8"/>
    </row>
    <row r="151" spans="1:17" x14ac:dyDescent="0.15">
      <c r="A151" s="67" t="s">
        <v>287</v>
      </c>
      <c r="B151" s="5">
        <v>10860</v>
      </c>
      <c r="C151" s="5">
        <v>558</v>
      </c>
      <c r="D151" s="5">
        <v>13560</v>
      </c>
      <c r="E151" s="5">
        <v>2426</v>
      </c>
      <c r="J151" s="5">
        <v>10570</v>
      </c>
      <c r="K151" s="5">
        <v>951</v>
      </c>
      <c r="L151" s="5">
        <v>620</v>
      </c>
      <c r="M151" s="5">
        <v>348</v>
      </c>
      <c r="Q151" s="8"/>
    </row>
    <row r="152" spans="1:17" x14ac:dyDescent="0.15">
      <c r="A152" s="67" t="s">
        <v>288</v>
      </c>
      <c r="B152" s="5">
        <v>9644</v>
      </c>
      <c r="C152" s="5">
        <v>441</v>
      </c>
      <c r="D152" s="5">
        <v>12760</v>
      </c>
      <c r="E152" s="5">
        <v>1197</v>
      </c>
      <c r="F152" s="5">
        <v>24500</v>
      </c>
      <c r="G152" s="42">
        <v>113800</v>
      </c>
      <c r="J152" s="5">
        <v>9622</v>
      </c>
      <c r="K152" s="5">
        <v>1405</v>
      </c>
      <c r="L152" s="5">
        <v>3931</v>
      </c>
      <c r="N152" s="5">
        <v>3120</v>
      </c>
      <c r="Q152" s="8"/>
    </row>
    <row r="153" spans="1:17" x14ac:dyDescent="0.15">
      <c r="A153" s="67" t="s">
        <v>289</v>
      </c>
      <c r="B153" s="5">
        <v>8776</v>
      </c>
      <c r="C153" s="5">
        <v>760</v>
      </c>
      <c r="D153" s="5">
        <v>10330</v>
      </c>
      <c r="E153" s="5">
        <v>769</v>
      </c>
      <c r="F153" s="5">
        <v>11760</v>
      </c>
      <c r="G153" s="5">
        <v>4622</v>
      </c>
      <c r="H153" s="5">
        <v>10070</v>
      </c>
      <c r="I153" s="5">
        <v>4560</v>
      </c>
      <c r="J153" s="5">
        <v>9234</v>
      </c>
      <c r="K153" s="5">
        <v>744</v>
      </c>
      <c r="L153" s="5">
        <v>3436</v>
      </c>
      <c r="M153" s="5">
        <v>2046</v>
      </c>
      <c r="N153" s="5">
        <v>4223</v>
      </c>
      <c r="O153" s="5">
        <v>4442</v>
      </c>
      <c r="Q153" s="8"/>
    </row>
    <row r="154" spans="1:17" x14ac:dyDescent="0.15">
      <c r="A154" s="67" t="s">
        <v>290</v>
      </c>
      <c r="B154" s="5">
        <v>14010</v>
      </c>
      <c r="C154" s="5">
        <v>939</v>
      </c>
      <c r="D154" s="5">
        <v>18700</v>
      </c>
      <c r="E154" s="5">
        <v>2632</v>
      </c>
      <c r="J154" s="5">
        <v>12710</v>
      </c>
      <c r="K154" s="5">
        <v>1341</v>
      </c>
      <c r="N154" s="5">
        <v>43760</v>
      </c>
      <c r="O154" s="5">
        <v>21200</v>
      </c>
      <c r="Q154" s="8"/>
    </row>
    <row r="155" spans="1:17" x14ac:dyDescent="0.15">
      <c r="A155" s="67" t="s">
        <v>291</v>
      </c>
      <c r="B155" s="5">
        <v>9100</v>
      </c>
      <c r="C155" s="5">
        <v>880</v>
      </c>
      <c r="D155" s="5">
        <v>9600</v>
      </c>
      <c r="E155" s="5">
        <v>370</v>
      </c>
      <c r="F155" s="5">
        <v>15200</v>
      </c>
      <c r="G155" s="5">
        <v>1300</v>
      </c>
      <c r="Q155" s="8"/>
    </row>
    <row r="156" spans="1:17" x14ac:dyDescent="0.15">
      <c r="A156" s="67" t="s">
        <v>292</v>
      </c>
      <c r="B156" s="5">
        <v>10970</v>
      </c>
      <c r="C156" s="5">
        <v>570</v>
      </c>
      <c r="D156" s="5">
        <v>11940</v>
      </c>
      <c r="E156" s="5">
        <v>937</v>
      </c>
      <c r="F156" s="5">
        <v>17960</v>
      </c>
      <c r="G156" s="5">
        <v>9827</v>
      </c>
      <c r="H156" s="5">
        <v>25450</v>
      </c>
      <c r="I156" s="5">
        <v>40260</v>
      </c>
      <c r="J156" s="5">
        <v>10970</v>
      </c>
      <c r="K156" s="5">
        <v>1037</v>
      </c>
      <c r="L156" s="5">
        <v>2001</v>
      </c>
      <c r="M156" s="5">
        <v>991</v>
      </c>
      <c r="Q156" s="8"/>
    </row>
    <row r="157" spans="1:17" x14ac:dyDescent="0.15">
      <c r="A157" s="67" t="s">
        <v>293</v>
      </c>
      <c r="B157" s="5">
        <v>13300</v>
      </c>
      <c r="C157" s="5">
        <v>838</v>
      </c>
      <c r="J157" s="5">
        <v>12010</v>
      </c>
      <c r="K157" s="5">
        <v>1225</v>
      </c>
      <c r="L157" s="5">
        <v>2577</v>
      </c>
      <c r="M157" s="5">
        <v>1323</v>
      </c>
      <c r="N157" s="5">
        <v>2000</v>
      </c>
      <c r="O157" s="5">
        <v>1012</v>
      </c>
      <c r="Q157" s="8"/>
    </row>
    <row r="158" spans="1:17" x14ac:dyDescent="0.15">
      <c r="A158" s="23" t="s">
        <v>54</v>
      </c>
      <c r="B158" s="5">
        <v>12170</v>
      </c>
      <c r="C158" s="5">
        <v>694</v>
      </c>
      <c r="F158" s="5">
        <v>24310</v>
      </c>
      <c r="G158" s="5">
        <v>19090</v>
      </c>
      <c r="J158" s="5">
        <v>10470</v>
      </c>
      <c r="K158" s="5">
        <v>2107</v>
      </c>
      <c r="Q158" s="8"/>
    </row>
    <row r="159" spans="1:17" x14ac:dyDescent="0.15">
      <c r="A159" s="23" t="s">
        <v>184</v>
      </c>
      <c r="B159" s="5">
        <v>14550</v>
      </c>
      <c r="C159" s="5">
        <v>1003</v>
      </c>
      <c r="D159" s="5">
        <v>11240</v>
      </c>
      <c r="E159" s="5">
        <v>828</v>
      </c>
      <c r="F159" s="5">
        <v>12870</v>
      </c>
      <c r="G159" s="5">
        <v>4612</v>
      </c>
      <c r="H159" s="5">
        <v>13820</v>
      </c>
      <c r="I159" s="5">
        <v>6926</v>
      </c>
      <c r="J159" s="5">
        <v>15900</v>
      </c>
      <c r="K159" s="5">
        <v>2110</v>
      </c>
      <c r="L159" s="5">
        <v>1951</v>
      </c>
      <c r="M159" s="5">
        <v>951</v>
      </c>
      <c r="Q159" s="8"/>
    </row>
    <row r="160" spans="1:17" x14ac:dyDescent="0.15">
      <c r="A160" s="23" t="s">
        <v>185</v>
      </c>
      <c r="B160" s="5">
        <v>9051</v>
      </c>
      <c r="C160" s="5">
        <v>388</v>
      </c>
      <c r="D160" s="5">
        <v>8969</v>
      </c>
      <c r="E160" s="5">
        <v>1715</v>
      </c>
      <c r="F160" s="5">
        <v>11550</v>
      </c>
      <c r="G160" s="5">
        <v>3864</v>
      </c>
      <c r="H160" s="5">
        <v>9242</v>
      </c>
      <c r="I160" s="5">
        <v>3111</v>
      </c>
      <c r="J160" s="5">
        <v>10060</v>
      </c>
      <c r="K160" s="5">
        <v>884</v>
      </c>
      <c r="L160" s="5">
        <v>2372</v>
      </c>
      <c r="M160" s="5">
        <v>1237</v>
      </c>
      <c r="N160" s="5">
        <v>11020</v>
      </c>
      <c r="O160" s="5">
        <v>17540</v>
      </c>
      <c r="Q160" s="8"/>
    </row>
    <row r="161" spans="1:17" x14ac:dyDescent="0.15">
      <c r="A161" s="23" t="s">
        <v>139</v>
      </c>
      <c r="B161" s="5">
        <v>10530</v>
      </c>
      <c r="C161" s="5">
        <v>529</v>
      </c>
      <c r="D161" s="5">
        <v>12200</v>
      </c>
      <c r="E161" s="5">
        <v>2243</v>
      </c>
      <c r="J161" s="5">
        <v>11700</v>
      </c>
      <c r="K161" s="5">
        <v>1147</v>
      </c>
      <c r="N161" s="5">
        <v>12350</v>
      </c>
      <c r="O161" s="5">
        <v>11840</v>
      </c>
      <c r="Q161" s="8"/>
    </row>
    <row r="162" spans="1:17" x14ac:dyDescent="0.15">
      <c r="A162" s="23" t="s">
        <v>69</v>
      </c>
      <c r="B162" s="5">
        <v>10590</v>
      </c>
      <c r="C162" s="5">
        <v>1107</v>
      </c>
      <c r="D162" s="5">
        <v>12920</v>
      </c>
      <c r="E162" s="5">
        <v>1054</v>
      </c>
      <c r="F162" s="5">
        <v>10600</v>
      </c>
      <c r="G162" s="5">
        <v>2555</v>
      </c>
      <c r="H162" s="5">
        <v>7712</v>
      </c>
      <c r="I162" s="5">
        <v>2718</v>
      </c>
      <c r="J162" s="5">
        <v>16300</v>
      </c>
      <c r="K162" s="5">
        <v>2134</v>
      </c>
      <c r="L162" s="5">
        <v>354</v>
      </c>
      <c r="M162" s="5">
        <v>256</v>
      </c>
      <c r="Q162" s="8"/>
    </row>
    <row r="163" spans="1:17" x14ac:dyDescent="0.15">
      <c r="A163" s="23" t="s">
        <v>186</v>
      </c>
      <c r="B163" s="5">
        <v>12140</v>
      </c>
      <c r="C163" s="5">
        <v>697</v>
      </c>
      <c r="D163" s="5">
        <v>13990</v>
      </c>
      <c r="E163" s="5">
        <v>4142</v>
      </c>
      <c r="F163" s="5">
        <v>9683</v>
      </c>
      <c r="G163" s="5">
        <v>2782</v>
      </c>
      <c r="J163" s="5">
        <v>19980</v>
      </c>
      <c r="K163" s="5">
        <v>7467</v>
      </c>
      <c r="L163" s="5">
        <v>1165</v>
      </c>
      <c r="M163" s="5">
        <v>569</v>
      </c>
      <c r="Q163" s="8"/>
    </row>
    <row r="164" spans="1:17" x14ac:dyDescent="0.15">
      <c r="A164" s="23" t="s">
        <v>203</v>
      </c>
      <c r="B164" s="5">
        <v>10010</v>
      </c>
      <c r="C164" s="5">
        <v>689</v>
      </c>
      <c r="F164" s="5">
        <v>7418</v>
      </c>
      <c r="G164" s="5">
        <v>13250</v>
      </c>
      <c r="J164" s="5">
        <v>9619</v>
      </c>
      <c r="K164" s="5">
        <v>1524</v>
      </c>
      <c r="L164" s="5">
        <v>8413</v>
      </c>
      <c r="M164" s="5">
        <v>40370</v>
      </c>
      <c r="Q164" s="8"/>
    </row>
    <row r="165" spans="1:17" x14ac:dyDescent="0.15">
      <c r="A165" s="23" t="s">
        <v>162</v>
      </c>
      <c r="B165" s="5">
        <v>14990</v>
      </c>
      <c r="C165" s="5">
        <v>961</v>
      </c>
      <c r="F165" s="5">
        <v>10850</v>
      </c>
      <c r="G165" s="5">
        <v>4979</v>
      </c>
      <c r="J165" s="5">
        <v>8227</v>
      </c>
      <c r="K165" s="5">
        <v>9714</v>
      </c>
      <c r="Q165" s="8"/>
    </row>
    <row r="169" spans="1:17" x14ac:dyDescent="0.15">
      <c r="A169" s="59"/>
    </row>
  </sheetData>
  <sortState ref="A4:Q165">
    <sortCondition ref="A5:A165"/>
  </sortState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Names, Publications</vt:lpstr>
      <vt:lpstr>Final abuns, errors</vt:lpstr>
      <vt:lpstr>Ion abunds, ICFs</vt:lpstr>
      <vt:lpstr>Diagnostics</vt:lpstr>
    </vt:vector>
  </TitlesOfParts>
  <Company>Williams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Kwitter</dc:creator>
  <cp:lastModifiedBy>Microsoft Office User</cp:lastModifiedBy>
  <cp:lastPrinted>2009-08-17T14:40:21Z</cp:lastPrinted>
  <dcterms:created xsi:type="dcterms:W3CDTF">2009-07-15T17:15:33Z</dcterms:created>
  <dcterms:modified xsi:type="dcterms:W3CDTF">2020-06-22T20:13:42Z</dcterms:modified>
</cp:coreProperties>
</file>